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E6D60DA-D26B-429D-9062-56B6470374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<sst xmlns="http://schemas.openxmlformats.org/spreadsheetml/2006/main" count="510" uniqueCount="395">
  <si>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</si>
  <si>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</si>
  <si>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</si>
  <si>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</si>
  <si>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</si>
  <si>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</si>
  <si>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</si>
  <si>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</si>
  <si>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</si>
  <si>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</si>
  <si>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</si>
  <si>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</si>
  <si>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</si>
  <si>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</si>
  <si>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</si>
  <si>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</si>
  <si>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VALDASTICO</t>
  </si>
  <si>
    <t>112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</si>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</sst>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26" borderId="12" xfId="0" applyFont="1" applyFill="1" applyBorder="1"/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5244337-CD01-4686-BFF5-BC477405585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6051EECC-2E5C-4091-8EB4-0B0A7D797C4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36040</v>
      </c>
      <c r="D4" s="2"/>
      <c r="E4" s="2"/>
      <c r="F4" s="2">
        <v>23.534099999999999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1">
        <f>$D$15/$F$4</f>
        <v>50.14000960308659</v>
      </c>
    </row>
    <row r="8" spans="1:9" x14ac:dyDescent="0.2">
      <c r="F8" s="22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59</v>
      </c>
      <c r="C12" s="118">
        <v>50</v>
      </c>
      <c r="D12" s="118">
        <v>109</v>
      </c>
      <c r="F12" s="118">
        <v>4</v>
      </c>
      <c r="G12" s="118">
        <v>3</v>
      </c>
      <c r="H12" s="118">
        <v>7</v>
      </c>
      <c r="I12" s="92"/>
    </row>
    <row r="13" spans="1:9" x14ac:dyDescent="0.2">
      <c r="A13" s="117" t="s">
        <v>9</v>
      </c>
      <c r="B13" s="117">
        <v>329</v>
      </c>
      <c r="C13" s="117">
        <v>337</v>
      </c>
      <c r="D13" s="117">
        <v>666</v>
      </c>
      <c r="F13" s="117">
        <v>19</v>
      </c>
      <c r="G13" s="117">
        <v>16</v>
      </c>
      <c r="H13" s="117">
        <v>35</v>
      </c>
      <c r="I13" s="92"/>
    </row>
    <row r="14" spans="1:9" x14ac:dyDescent="0.2">
      <c r="A14" s="117" t="s">
        <v>10</v>
      </c>
      <c r="B14" s="117">
        <v>181</v>
      </c>
      <c r="C14" s="117">
        <v>224</v>
      </c>
      <c r="D14" s="117">
        <v>405</v>
      </c>
      <c r="F14" s="117">
        <v>1</v>
      </c>
      <c r="G14" s="117">
        <v>5</v>
      </c>
      <c r="H14" s="117">
        <v>6</v>
      </c>
      <c r="I14" s="92"/>
    </row>
    <row r="15" spans="1:9" x14ac:dyDescent="0.2">
      <c r="A15" s="117" t="s">
        <v>11</v>
      </c>
      <c r="B15" s="118">
        <v>569</v>
      </c>
      <c r="C15" s="118">
        <v>611</v>
      </c>
      <c r="D15" s="118">
        <v>1180</v>
      </c>
      <c r="F15" s="118">
        <v>24</v>
      </c>
      <c r="G15" s="118">
        <v>24</v>
      </c>
      <c r="H15" s="118">
        <v>48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8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8"/>
    </row>
    <row r="21" spans="1:5" x14ac:dyDescent="0.2">
      <c r="A21" s="117" t="s">
        <v>382</v>
      </c>
      <c r="B21" s="118">
        <v>562</v>
      </c>
      <c r="C21" s="118">
        <v>606</v>
      </c>
      <c r="D21" s="118">
        <v>1168</v>
      </c>
      <c r="E21" s="68"/>
    </row>
    <row r="22" spans="1:5" x14ac:dyDescent="0.2">
      <c r="A22" s="117" t="s">
        <v>12</v>
      </c>
      <c r="B22" s="118">
        <v>3</v>
      </c>
      <c r="C22" s="118">
        <v>3</v>
      </c>
      <c r="D22" s="118">
        <v>6</v>
      </c>
      <c r="E22" s="68"/>
    </row>
    <row r="23" spans="1:5" x14ac:dyDescent="0.2">
      <c r="A23" s="117" t="s">
        <v>13</v>
      </c>
      <c r="B23" s="118">
        <v>12</v>
      </c>
      <c r="C23" s="118">
        <v>10</v>
      </c>
      <c r="D23" s="118">
        <v>22</v>
      </c>
      <c r="E23" s="68"/>
    </row>
    <row r="24" spans="1:5" x14ac:dyDescent="0.2">
      <c r="A24" s="117" t="s">
        <v>14</v>
      </c>
      <c r="B24" s="118">
        <v>33</v>
      </c>
      <c r="C24" s="118">
        <v>24</v>
      </c>
      <c r="D24" s="118">
        <v>57</v>
      </c>
      <c r="E24" s="68"/>
    </row>
    <row r="25" spans="1:5" x14ac:dyDescent="0.2">
      <c r="A25" s="117" t="s">
        <v>15</v>
      </c>
      <c r="B25" s="118">
        <v>17</v>
      </c>
      <c r="C25" s="118">
        <v>12</v>
      </c>
      <c r="D25" s="118">
        <v>29</v>
      </c>
      <c r="E25" s="68"/>
    </row>
    <row r="26" spans="1:5" ht="12.75" customHeight="1" x14ac:dyDescent="0.2">
      <c r="A26" s="117" t="s">
        <v>383</v>
      </c>
      <c r="B26" s="118">
        <v>569</v>
      </c>
      <c r="C26" s="118">
        <v>611</v>
      </c>
      <c r="D26" s="118">
        <v>1180</v>
      </c>
      <c r="E26" s="68"/>
    </row>
    <row r="27" spans="1:5" x14ac:dyDescent="0.2">
      <c r="A27" s="117" t="s">
        <v>7</v>
      </c>
      <c r="B27" s="118">
        <v>24</v>
      </c>
      <c r="C27" s="118">
        <v>24</v>
      </c>
      <c r="D27" s="118">
        <v>48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9" t="s">
        <v>16</v>
      </c>
      <c r="B1" s="149"/>
      <c r="C1" s="149"/>
    </row>
    <row r="3" spans="1:3" customFormat="1" x14ac:dyDescent="0.2">
      <c r="A3" s="150" t="s">
        <v>392</v>
      </c>
      <c r="B3" s="150"/>
      <c r="C3" s="150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4" t="s">
        <v>393</v>
      </c>
      <c r="B13" s="145"/>
      <c r="C13" s="146"/>
    </row>
    <row r="14" spans="1:3" customFormat="1" ht="25.5" customHeight="1" thickTop="1" x14ac:dyDescent="0.2">
      <c r="A14" s="147" t="s">
        <v>360</v>
      </c>
      <c r="B14" s="99"/>
      <c r="C14" s="100"/>
    </row>
    <row r="15" spans="1:3" customFormat="1" ht="26.25" customHeight="1" x14ac:dyDescent="0.2">
      <c r="A15" s="148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227</v>
      </c>
      <c r="C18" s="172">
        <v>915043</v>
      </c>
    </row>
    <row r="19" spans="1:3" customFormat="1" x14ac:dyDescent="0.2">
      <c r="A19" s="106" t="s">
        <v>371</v>
      </c>
      <c r="B19" s="172">
        <v>127</v>
      </c>
      <c r="C19" s="172">
        <v>1570763</v>
      </c>
    </row>
    <row r="20" spans="1:3" customFormat="1" x14ac:dyDescent="0.2">
      <c r="A20" s="106" t="s">
        <v>372</v>
      </c>
      <c r="B20" s="172">
        <v>368</v>
      </c>
      <c r="C20" s="172">
        <v>7601630</v>
      </c>
    </row>
    <row r="21" spans="1:3" customFormat="1" x14ac:dyDescent="0.2">
      <c r="A21" s="106" t="s">
        <v>373</v>
      </c>
      <c r="B21" s="172">
        <v>268</v>
      </c>
      <c r="C21" s="172">
        <v>9017851</v>
      </c>
    </row>
    <row r="22" spans="1:3" customFormat="1" x14ac:dyDescent="0.2">
      <c r="A22" s="106" t="s">
        <v>374</v>
      </c>
      <c r="B22" s="172">
        <v>12</v>
      </c>
      <c r="C22" s="172">
        <v>748015</v>
      </c>
    </row>
    <row r="23" spans="1:3" customFormat="1" x14ac:dyDescent="0.2">
      <c r="A23" s="106" t="s">
        <v>359</v>
      </c>
      <c r="B23" s="172">
        <v>0</v>
      </c>
      <c r="C23" s="172">
        <v>0</v>
      </c>
    </row>
    <row r="24" spans="1:3" customFormat="1" x14ac:dyDescent="0.2">
      <c r="A24" s="106" t="s">
        <v>375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1012</v>
      </c>
      <c r="C26" s="173">
        <v>20861950</v>
      </c>
    </row>
    <row r="27" spans="1:3" customFormat="1" x14ac:dyDescent="0.2">
      <c r="A27" s="108" t="s">
        <v>394</v>
      </c>
      <c r="B27" s="174"/>
      <c r="C27" s="179">
        <v>1168</v>
      </c>
    </row>
    <row r="28" spans="1:3" customFormat="1" x14ac:dyDescent="0.2">
      <c r="A28" s="109" t="s">
        <v>113</v>
      </c>
      <c r="B28" s="175"/>
      <c r="C28" s="176">
        <v>20353.121951219513</v>
      </c>
    </row>
    <row r="29" spans="1:3" customFormat="1" x14ac:dyDescent="0.2">
      <c r="A29" s="110" t="s">
        <v>114</v>
      </c>
      <c r="B29" s="177"/>
      <c r="C29" s="178">
        <v>17861.258561643837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88" t="str">
        <f>"Comune" &amp;" "&amp;Popolazione!A1</f>
        <v>Comune VALDASTICO</v>
      </c>
      <c r="B1" s="17" t="s">
        <v>384</v>
      </c>
      <c r="C1" s="17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8</v>
      </c>
      <c r="C3" s="153">
        <v>0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2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1</v>
      </c>
      <c r="C10" s="153">
        <v>1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0</v>
      </c>
      <c r="C13" s="153">
        <v>0</v>
      </c>
    </row>
    <row r="14" spans="1:3" x14ac:dyDescent="0.2">
      <c r="A14" s="8" t="s">
        <v>29</v>
      </c>
      <c r="B14" s="153">
        <v>0</v>
      </c>
      <c r="C14" s="153">
        <v>0</v>
      </c>
    </row>
    <row r="15" spans="1:3" x14ac:dyDescent="0.2">
      <c r="A15" s="8" t="s">
        <v>30</v>
      </c>
      <c r="B15" s="153">
        <v>0</v>
      </c>
      <c r="C15" s="153">
        <v>0</v>
      </c>
    </row>
    <row r="16" spans="1:3" x14ac:dyDescent="0.2">
      <c r="A16" s="8" t="s">
        <v>31</v>
      </c>
      <c r="B16" s="153">
        <v>3</v>
      </c>
      <c r="C16" s="153">
        <v>3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0</v>
      </c>
      <c r="C22" s="153">
        <v>0</v>
      </c>
    </row>
    <row r="23" spans="1:3" x14ac:dyDescent="0.2">
      <c r="A23" s="8" t="s">
        <v>38</v>
      </c>
      <c r="B23" s="153">
        <v>1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2</v>
      </c>
      <c r="C25" s="153">
        <v>2</v>
      </c>
    </row>
    <row r="26" spans="1:3" x14ac:dyDescent="0.2">
      <c r="A26" s="8" t="s">
        <v>41</v>
      </c>
      <c r="B26" s="153">
        <v>1</v>
      </c>
      <c r="C26" s="153">
        <v>1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0</v>
      </c>
      <c r="C28" s="153">
        <v>0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1</v>
      </c>
      <c r="C31" s="153">
        <v>0</v>
      </c>
    </row>
    <row r="32" spans="1:3" x14ac:dyDescent="0.2">
      <c r="A32" s="8" t="s">
        <v>47</v>
      </c>
      <c r="B32" s="153">
        <v>0</v>
      </c>
      <c r="C32" s="153">
        <v>0</v>
      </c>
    </row>
    <row r="33" spans="1:3" x14ac:dyDescent="0.2">
      <c r="A33" s="8" t="s">
        <v>48</v>
      </c>
      <c r="B33" s="153">
        <v>0</v>
      </c>
      <c r="C33" s="153">
        <v>0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4</v>
      </c>
      <c r="C39" s="153">
        <v>2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10</v>
      </c>
      <c r="C41" s="153">
        <v>10</v>
      </c>
    </row>
    <row r="42" spans="1:3" x14ac:dyDescent="0.2">
      <c r="A42" s="8" t="s">
        <v>57</v>
      </c>
      <c r="B42" s="153">
        <v>3</v>
      </c>
      <c r="C42" s="153">
        <v>2</v>
      </c>
    </row>
    <row r="43" spans="1:3" x14ac:dyDescent="0.2">
      <c r="A43" s="8" t="s">
        <v>58</v>
      </c>
      <c r="B43" s="153">
        <v>3</v>
      </c>
      <c r="C43" s="153">
        <v>0</v>
      </c>
    </row>
    <row r="44" spans="1:3" x14ac:dyDescent="0.2">
      <c r="A44" s="8" t="s">
        <v>59</v>
      </c>
      <c r="B44" s="153">
        <v>7</v>
      </c>
      <c r="C44" s="153">
        <v>0</v>
      </c>
    </row>
    <row r="45" spans="1:3" x14ac:dyDescent="0.2">
      <c r="A45" s="8" t="s">
        <v>60</v>
      </c>
      <c r="B45" s="153">
        <v>2</v>
      </c>
      <c r="C45" s="153">
        <v>2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0</v>
      </c>
      <c r="C50" s="153">
        <v>0</v>
      </c>
    </row>
    <row r="51" spans="1:3" x14ac:dyDescent="0.2">
      <c r="A51" s="8" t="s">
        <v>66</v>
      </c>
      <c r="B51" s="153">
        <v>7</v>
      </c>
      <c r="C51" s="153">
        <v>0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0</v>
      </c>
      <c r="C56" s="153">
        <v>0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0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0</v>
      </c>
      <c r="C60" s="153">
        <v>0</v>
      </c>
    </row>
    <row r="61" spans="1:3" x14ac:dyDescent="0.2">
      <c r="A61" s="8" t="s">
        <v>76</v>
      </c>
      <c r="B61" s="153">
        <v>7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0</v>
      </c>
      <c r="C63" s="153">
        <v>0</v>
      </c>
    </row>
    <row r="64" spans="1:3" x14ac:dyDescent="0.2">
      <c r="A64" s="8" t="s">
        <v>79</v>
      </c>
      <c r="B64" s="153">
        <v>0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0</v>
      </c>
      <c r="C66" s="153">
        <v>0</v>
      </c>
    </row>
    <row r="67" spans="1:3" x14ac:dyDescent="0.2">
      <c r="A67" s="8" t="s">
        <v>82</v>
      </c>
      <c r="B67" s="153">
        <v>2</v>
      </c>
      <c r="C67" s="153">
        <v>1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0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0</v>
      </c>
      <c r="C73" s="153">
        <v>0</v>
      </c>
    </row>
    <row r="74" spans="1:3" x14ac:dyDescent="0.2">
      <c r="A74" s="8" t="s">
        <v>89</v>
      </c>
      <c r="B74" s="153">
        <v>0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0</v>
      </c>
      <c r="C76" s="153">
        <v>0</v>
      </c>
    </row>
    <row r="77" spans="1:3" x14ac:dyDescent="0.2">
      <c r="A77" s="8" t="s">
        <v>92</v>
      </c>
      <c r="B77" s="153">
        <v>1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0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1</v>
      </c>
      <c r="C85" s="153">
        <v>1</v>
      </c>
    </row>
    <row r="86" spans="1:3" x14ac:dyDescent="0.2">
      <c r="A86" s="8" t="s">
        <v>101</v>
      </c>
      <c r="B86" s="153">
        <v>1</v>
      </c>
      <c r="C86" s="153">
        <v>1</v>
      </c>
    </row>
    <row r="87" spans="1:3" x14ac:dyDescent="0.2">
      <c r="A87" s="8" t="s">
        <v>108</v>
      </c>
      <c r="B87" s="153">
        <v>1</v>
      </c>
      <c r="C87" s="153">
        <v>0</v>
      </c>
    </row>
    <row r="88" spans="1:3" x14ac:dyDescent="0.2">
      <c r="A88" s="18" t="s">
        <v>0</v>
      </c>
      <c r="B88" s="154">
        <v>68</v>
      </c>
      <c r="C88" s="154">
        <v>26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88" t="str">
        <f>"Comune"&amp;" "&amp;Popolazione!A1</f>
        <v>Comune VALDASTICO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11</v>
      </c>
      <c r="C3" s="153">
        <v>0</v>
      </c>
      <c r="D3" s="153">
        <v>6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3</v>
      </c>
      <c r="C5" s="153">
        <v>0</v>
      </c>
      <c r="D5" s="153">
        <v>9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1</v>
      </c>
      <c r="C8" s="153">
        <v>0</v>
      </c>
      <c r="D8" s="153">
        <v>5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3</v>
      </c>
      <c r="C10" s="153">
        <v>2</v>
      </c>
      <c r="D10" s="153">
        <v>22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29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30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5</v>
      </c>
      <c r="C16" s="153">
        <v>3</v>
      </c>
      <c r="D16" s="153">
        <v>21</v>
      </c>
    </row>
    <row r="17" spans="1:4" x14ac:dyDescent="0.2">
      <c r="A17" s="8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38</v>
      </c>
      <c r="B23" s="153">
        <v>3</v>
      </c>
      <c r="C23" s="153">
        <v>0</v>
      </c>
      <c r="D23" s="153">
        <v>39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3</v>
      </c>
      <c r="C25" s="153">
        <v>2</v>
      </c>
      <c r="D25" s="153">
        <v>11</v>
      </c>
    </row>
    <row r="26" spans="1:4" x14ac:dyDescent="0.2">
      <c r="A26" s="8" t="s">
        <v>41</v>
      </c>
      <c r="B26" s="153">
        <v>2</v>
      </c>
      <c r="C26" s="153">
        <v>2</v>
      </c>
      <c r="D26" s="153">
        <v>1</v>
      </c>
    </row>
    <row r="27" spans="1:4" x14ac:dyDescent="0.2">
      <c r="A27" s="8" t="s">
        <v>42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43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1</v>
      </c>
      <c r="C31" s="153">
        <v>0</v>
      </c>
      <c r="D31" s="153">
        <v>18</v>
      </c>
    </row>
    <row r="32" spans="1:4" x14ac:dyDescent="0.2">
      <c r="A32" s="8" t="s">
        <v>47</v>
      </c>
      <c r="B32" s="153">
        <v>0</v>
      </c>
      <c r="C32" s="153">
        <v>0</v>
      </c>
      <c r="D32" s="153">
        <v>0</v>
      </c>
    </row>
    <row r="33" spans="1:4" x14ac:dyDescent="0.2">
      <c r="A33" s="8" t="s">
        <v>48</v>
      </c>
      <c r="B33" s="153">
        <v>0</v>
      </c>
      <c r="C33" s="153">
        <v>0</v>
      </c>
      <c r="D33" s="153">
        <v>0</v>
      </c>
    </row>
    <row r="34" spans="1:4" x14ac:dyDescent="0.2">
      <c r="A34" s="8" t="s">
        <v>49</v>
      </c>
      <c r="B34" s="153">
        <v>3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6</v>
      </c>
      <c r="C39" s="153">
        <v>3</v>
      </c>
      <c r="D39" s="153">
        <v>22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13</v>
      </c>
      <c r="C41" s="153">
        <v>12</v>
      </c>
      <c r="D41" s="153">
        <v>24</v>
      </c>
    </row>
    <row r="42" spans="1:4" x14ac:dyDescent="0.2">
      <c r="A42" s="8" t="s">
        <v>57</v>
      </c>
      <c r="B42" s="153">
        <v>3</v>
      </c>
      <c r="C42" s="153">
        <v>2</v>
      </c>
      <c r="D42" s="153">
        <v>3</v>
      </c>
    </row>
    <row r="43" spans="1:4" x14ac:dyDescent="0.2">
      <c r="A43" s="8" t="s">
        <v>58</v>
      </c>
      <c r="B43" s="153">
        <v>4</v>
      </c>
      <c r="C43" s="153">
        <v>1</v>
      </c>
      <c r="D43" s="153">
        <v>1</v>
      </c>
    </row>
    <row r="44" spans="1:4" x14ac:dyDescent="0.2">
      <c r="A44" s="8" t="s">
        <v>59</v>
      </c>
      <c r="B44" s="153">
        <v>9</v>
      </c>
      <c r="C44" s="153">
        <v>0</v>
      </c>
      <c r="D44" s="153">
        <v>13</v>
      </c>
    </row>
    <row r="45" spans="1:4" x14ac:dyDescent="0.2">
      <c r="A45" s="8" t="s">
        <v>60</v>
      </c>
      <c r="B45" s="153">
        <v>2</v>
      </c>
      <c r="C45" s="153">
        <v>2</v>
      </c>
      <c r="D45" s="153">
        <v>3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2</v>
      </c>
      <c r="C49" s="153">
        <v>0</v>
      </c>
      <c r="D49" s="153">
        <v>2</v>
      </c>
    </row>
    <row r="50" spans="1:4" x14ac:dyDescent="0.2">
      <c r="A50" s="8" t="s">
        <v>65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66</v>
      </c>
      <c r="B51" s="153">
        <v>8</v>
      </c>
      <c r="C51" s="153">
        <v>0</v>
      </c>
      <c r="D51" s="153">
        <v>30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72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1</v>
      </c>
      <c r="C58" s="153">
        <v>0</v>
      </c>
      <c r="D58" s="153">
        <v>0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0</v>
      </c>
      <c r="C60" s="153">
        <v>0</v>
      </c>
      <c r="D60" s="153">
        <v>0</v>
      </c>
    </row>
    <row r="61" spans="1:4" x14ac:dyDescent="0.2">
      <c r="A61" s="8" t="s">
        <v>76</v>
      </c>
      <c r="B61" s="153">
        <v>7</v>
      </c>
      <c r="C61" s="153">
        <v>0</v>
      </c>
      <c r="D61" s="153">
        <v>8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79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2</v>
      </c>
      <c r="C67" s="153">
        <v>1</v>
      </c>
      <c r="D67" s="153">
        <v>2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1</v>
      </c>
      <c r="C69" s="153">
        <v>1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0</v>
      </c>
      <c r="C73" s="153">
        <v>0</v>
      </c>
      <c r="D73" s="153">
        <v>0</v>
      </c>
    </row>
    <row r="74" spans="1:4" x14ac:dyDescent="0.2">
      <c r="A74" s="8" t="s">
        <v>89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92</v>
      </c>
      <c r="B77" s="153">
        <v>1</v>
      </c>
      <c r="C77" s="153">
        <v>0</v>
      </c>
      <c r="D77" s="153">
        <v>2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1</v>
      </c>
      <c r="C85" s="153">
        <v>1</v>
      </c>
      <c r="D85" s="153">
        <v>1</v>
      </c>
    </row>
    <row r="86" spans="1:4" x14ac:dyDescent="0.2">
      <c r="A86" s="8" t="s">
        <v>101</v>
      </c>
      <c r="B86" s="153">
        <v>1</v>
      </c>
      <c r="C86" s="153">
        <v>1</v>
      </c>
      <c r="D86" s="153">
        <v>1</v>
      </c>
    </row>
    <row r="87" spans="1:4" x14ac:dyDescent="0.2">
      <c r="A87" s="8" t="s">
        <v>108</v>
      </c>
      <c r="B87" s="153">
        <v>4</v>
      </c>
      <c r="C87" s="153">
        <v>0</v>
      </c>
      <c r="D87" s="153">
        <v>0</v>
      </c>
    </row>
    <row r="88" spans="1:4" x14ac:dyDescent="0.2">
      <c r="A88" s="18" t="s">
        <v>0</v>
      </c>
      <c r="B88" s="154">
        <v>100</v>
      </c>
      <c r="C88" s="154">
        <v>33</v>
      </c>
      <c r="D88" s="154">
        <v>244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VALDASTICO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24</v>
      </c>
      <c r="E6" s="15"/>
    </row>
    <row r="7" spans="1:5" x14ac:dyDescent="0.2">
      <c r="A7" s="30"/>
      <c r="B7" s="28" t="s">
        <v>123</v>
      </c>
      <c r="C7" s="9">
        <v>4</v>
      </c>
      <c r="D7" s="9">
        <v>565</v>
      </c>
      <c r="E7" s="15"/>
    </row>
    <row r="8" spans="1:5" x14ac:dyDescent="0.2">
      <c r="A8" s="30"/>
      <c r="B8" s="31" t="s">
        <v>124</v>
      </c>
      <c r="C8" s="9">
        <v>2</v>
      </c>
      <c r="D8" s="29">
        <v>53</v>
      </c>
      <c r="E8" s="15"/>
    </row>
    <row r="9" spans="1:5" x14ac:dyDescent="0.2">
      <c r="A9" s="30"/>
      <c r="B9" s="28" t="s">
        <v>125</v>
      </c>
      <c r="C9" s="9">
        <v>3</v>
      </c>
      <c r="D9" s="9">
        <v>12</v>
      </c>
      <c r="E9" s="15"/>
    </row>
    <row r="10" spans="1:5" x14ac:dyDescent="0.2">
      <c r="A10" s="12"/>
      <c r="B10" s="28" t="s">
        <v>387</v>
      </c>
      <c r="C10" s="9">
        <v>3</v>
      </c>
      <c r="D10" s="9">
        <v>43</v>
      </c>
      <c r="E10" s="32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3"/>
      <c r="B14" s="5" t="s">
        <v>127</v>
      </c>
      <c r="C14" s="34">
        <f>Popolazione!F4*100</f>
        <v>2353.41</v>
      </c>
      <c r="D14" s="35"/>
      <c r="E14" s="20"/>
    </row>
    <row r="15" spans="1:5" s="1" customFormat="1" x14ac:dyDescent="0.2">
      <c r="A15" s="33"/>
      <c r="B15" s="5" t="s">
        <v>128</v>
      </c>
      <c r="C15" s="34">
        <f>C14-C18</f>
        <v>2229.56</v>
      </c>
      <c r="D15" s="35"/>
      <c r="E15" s="20"/>
    </row>
    <row r="16" spans="1:5" s="1" customFormat="1" x14ac:dyDescent="0.2">
      <c r="A16" s="33"/>
      <c r="B16" s="5" t="s">
        <v>129</v>
      </c>
      <c r="C16" s="36">
        <f>C15/C14</f>
        <v>0.94737423568354007</v>
      </c>
      <c r="D16" s="35"/>
      <c r="E16" s="37"/>
    </row>
    <row r="17" spans="1:5" s="1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123.85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34.799999999999997</v>
      </c>
      <c r="D20" s="47">
        <f>C20/$C$18</f>
        <v>0.28098506257569639</v>
      </c>
      <c r="E20" s="48"/>
    </row>
    <row r="21" spans="1:5" x14ac:dyDescent="0.2">
      <c r="A21" s="30"/>
      <c r="B21" s="45" t="s">
        <v>137</v>
      </c>
      <c r="C21" s="46">
        <v>7.17</v>
      </c>
      <c r="D21" s="47">
        <f>C21/$C$18</f>
        <v>5.7892612030682279E-2</v>
      </c>
      <c r="E21" s="48"/>
    </row>
    <row r="22" spans="1:5" s="1" customFormat="1" x14ac:dyDescent="0.2">
      <c r="A22" s="40"/>
      <c r="B22" s="49" t="s">
        <v>138</v>
      </c>
      <c r="C22" s="50">
        <v>78.87</v>
      </c>
      <c r="D22" s="51">
        <f>C22/$C$18</f>
        <v>0.63681873233750508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140</v>
      </c>
      <c r="C24" s="46">
        <v>0.2</v>
      </c>
      <c r="D24" s="53"/>
      <c r="E24" s="54">
        <f t="shared" si="0"/>
        <v>2.5358184354000255E-3</v>
      </c>
    </row>
    <row r="25" spans="1:5" x14ac:dyDescent="0.2">
      <c r="A25" s="30"/>
      <c r="B25" s="45" t="s">
        <v>141</v>
      </c>
      <c r="C25" s="46">
        <v>69.36</v>
      </c>
      <c r="D25" s="53"/>
      <c r="E25" s="54">
        <f t="shared" si="0"/>
        <v>0.87942183339672875</v>
      </c>
    </row>
    <row r="26" spans="1:5" x14ac:dyDescent="0.2">
      <c r="A26" s="30"/>
      <c r="B26" s="45" t="s">
        <v>142</v>
      </c>
      <c r="C26" s="46">
        <v>9.2899999999999991</v>
      </c>
      <c r="D26" s="53"/>
      <c r="E26" s="54">
        <f t="shared" si="0"/>
        <v>0.11778876632433116</v>
      </c>
    </row>
    <row r="27" spans="1:5" x14ac:dyDescent="0.2">
      <c r="A27" s="12"/>
      <c r="B27" s="45" t="s">
        <v>143</v>
      </c>
      <c r="C27" s="46">
        <v>0.02</v>
      </c>
      <c r="D27" s="55"/>
      <c r="E27" s="56">
        <f t="shared" si="0"/>
        <v>2.5358184354000251E-4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VALDASTICO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3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6</v>
      </c>
      <c r="D6" s="60">
        <v>0</v>
      </c>
      <c r="E6" s="60">
        <v>80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6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6">
        <v>0</v>
      </c>
    </row>
    <row r="9" spans="1:6" x14ac:dyDescent="0.2">
      <c r="B9" s="33" t="s">
        <v>152</v>
      </c>
      <c r="C9" s="62">
        <v>2</v>
      </c>
      <c r="D9" s="63">
        <v>0</v>
      </c>
      <c r="E9" s="63">
        <v>48</v>
      </c>
      <c r="F9" s="16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6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6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6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6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6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6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6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6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128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VALDASTICO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2</v>
      </c>
      <c r="E8" s="9">
        <v>8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16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26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6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</v>
      </c>
      <c r="E24" s="9">
        <v>2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14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5</v>
      </c>
      <c r="E27" s="9">
        <v>27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19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4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16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</v>
      </c>
      <c r="E40" s="9">
        <v>25</v>
      </c>
    </row>
    <row r="41" spans="2:5" x14ac:dyDescent="0.2">
      <c r="B41" s="8" t="s">
        <v>236</v>
      </c>
      <c r="C41" s="8" t="s">
        <v>237</v>
      </c>
      <c r="D41" s="9">
        <v>2</v>
      </c>
      <c r="E41" s="9">
        <v>3</v>
      </c>
    </row>
    <row r="42" spans="2:5" x14ac:dyDescent="0.2">
      <c r="B42" s="8" t="s">
        <v>238</v>
      </c>
      <c r="C42" s="8" t="s">
        <v>239</v>
      </c>
      <c r="D42" s="9">
        <v>4</v>
      </c>
      <c r="E42" s="9">
        <v>6</v>
      </c>
    </row>
    <row r="43" spans="2:5" x14ac:dyDescent="0.2">
      <c r="B43" s="8" t="s">
        <v>240</v>
      </c>
      <c r="C43" s="8" t="s">
        <v>241</v>
      </c>
      <c r="D43" s="9">
        <v>11</v>
      </c>
      <c r="E43" s="9">
        <v>22</v>
      </c>
    </row>
    <row r="44" spans="2:5" x14ac:dyDescent="0.2">
      <c r="B44" s="8" t="s">
        <v>242</v>
      </c>
      <c r="C44" s="8" t="s">
        <v>243</v>
      </c>
      <c r="D44" s="9">
        <v>1</v>
      </c>
      <c r="E44" s="9">
        <v>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1</v>
      </c>
    </row>
    <row r="50" spans="2:5" x14ac:dyDescent="0.2">
      <c r="B50" s="8" t="s">
        <v>254</v>
      </c>
      <c r="C50" s="8" t="s">
        <v>255</v>
      </c>
      <c r="D50" s="9">
        <v>8</v>
      </c>
      <c r="E50" s="9">
        <v>23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5</v>
      </c>
      <c r="E60" s="9">
        <v>10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5</v>
      </c>
      <c r="E63" s="9">
        <v>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1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4</v>
      </c>
      <c r="E75" s="9">
        <v>11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3</v>
      </c>
      <c r="E83" s="9">
        <v>3</v>
      </c>
    </row>
    <row r="84" spans="1:5" x14ac:dyDescent="0.2">
      <c r="B84" s="18" t="s">
        <v>322</v>
      </c>
      <c r="C84" s="18"/>
      <c r="D84" s="73">
        <v>85</v>
      </c>
      <c r="E84" s="73">
        <v>262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VALDASTICO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5"/>
    </row>
    <row r="5" spans="1:9" s="1" customFormat="1" x14ac:dyDescent="0.2">
      <c r="B5" s="33"/>
      <c r="C5" s="78" t="s">
        <v>329</v>
      </c>
      <c r="D5" s="78"/>
      <c r="E5" s="78"/>
      <c r="F5" s="120">
        <v>503</v>
      </c>
      <c r="G5" s="120">
        <v>553</v>
      </c>
      <c r="H5" s="120">
        <v>1056</v>
      </c>
      <c r="I5" s="20"/>
    </row>
    <row r="6" spans="1:9" s="1" customFormat="1" x14ac:dyDescent="0.2">
      <c r="B6" s="33"/>
      <c r="C6" s="78"/>
      <c r="D6" s="78"/>
      <c r="E6" s="78"/>
      <c r="F6" s="121"/>
      <c r="G6" s="121"/>
      <c r="H6" s="121"/>
      <c r="I6" s="20"/>
    </row>
    <row r="7" spans="1:9" s="1" customFormat="1" x14ac:dyDescent="0.2">
      <c r="B7" s="33"/>
      <c r="C7" s="79" t="s">
        <v>330</v>
      </c>
      <c r="D7" s="80" t="s">
        <v>331</v>
      </c>
      <c r="E7" s="78"/>
      <c r="F7" s="120">
        <v>258.83505811921219</v>
      </c>
      <c r="G7" s="120">
        <v>227.08069408778982</v>
      </c>
      <c r="H7" s="120">
        <v>485.91575220700196</v>
      </c>
      <c r="I7" s="20"/>
    </row>
    <row r="8" spans="1:9" x14ac:dyDescent="0.2">
      <c r="B8" s="76"/>
      <c r="C8" s="10"/>
      <c r="D8" s="79" t="s">
        <v>330</v>
      </c>
      <c r="E8" s="81" t="s">
        <v>332</v>
      </c>
      <c r="F8" s="122">
        <v>248</v>
      </c>
      <c r="G8" s="122">
        <v>211</v>
      </c>
      <c r="H8" s="122">
        <v>459</v>
      </c>
      <c r="I8" s="15"/>
    </row>
    <row r="9" spans="1:9" x14ac:dyDescent="0.2">
      <c r="B9" s="76"/>
      <c r="C9" s="10"/>
      <c r="D9" s="10"/>
      <c r="E9" s="81" t="s">
        <v>333</v>
      </c>
      <c r="F9" s="122">
        <v>10.835058119212169</v>
      </c>
      <c r="G9" s="122">
        <v>16.080694087789816</v>
      </c>
      <c r="H9" s="122">
        <v>26.915752207001987</v>
      </c>
      <c r="I9" s="15"/>
    </row>
    <row r="10" spans="1:9" x14ac:dyDescent="0.2">
      <c r="B10" s="76"/>
      <c r="C10" s="10"/>
      <c r="D10" s="10"/>
      <c r="E10" s="81"/>
      <c r="F10" s="123"/>
      <c r="G10" s="123"/>
      <c r="H10" s="123"/>
      <c r="I10" s="15"/>
    </row>
    <row r="11" spans="1:9" s="1" customFormat="1" x14ac:dyDescent="0.2">
      <c r="B11" s="33"/>
      <c r="C11" s="78"/>
      <c r="D11" s="80" t="s">
        <v>334</v>
      </c>
      <c r="E11" s="78"/>
      <c r="F11" s="120">
        <v>244.16494188078786</v>
      </c>
      <c r="G11" s="120">
        <v>325.91930591221018</v>
      </c>
      <c r="H11" s="120">
        <v>570.0842477929981</v>
      </c>
      <c r="I11" s="20"/>
    </row>
    <row r="12" spans="1:9" x14ac:dyDescent="0.2">
      <c r="B12" s="76"/>
      <c r="C12" s="10"/>
      <c r="D12" s="79" t="s">
        <v>330</v>
      </c>
      <c r="E12" s="81" t="s">
        <v>335</v>
      </c>
      <c r="F12" s="122">
        <v>19.925274533351754</v>
      </c>
      <c r="G12" s="122">
        <v>38.817876028057427</v>
      </c>
      <c r="H12" s="122">
        <v>58.74315056140918</v>
      </c>
      <c r="I12" s="15"/>
    </row>
    <row r="13" spans="1:9" x14ac:dyDescent="0.2">
      <c r="B13" s="76"/>
      <c r="C13" s="10"/>
      <c r="D13" s="10"/>
      <c r="E13" s="81" t="s">
        <v>336</v>
      </c>
      <c r="F13" s="122">
        <v>6.5041995922805542</v>
      </c>
      <c r="G13" s="122">
        <v>80.987871369275041</v>
      </c>
      <c r="H13" s="122">
        <v>87.492070961555598</v>
      </c>
      <c r="I13" s="15"/>
    </row>
    <row r="14" spans="1:9" x14ac:dyDescent="0.2">
      <c r="B14" s="76"/>
      <c r="C14" s="10"/>
      <c r="D14" s="10"/>
      <c r="E14" s="81" t="s">
        <v>337</v>
      </c>
      <c r="F14" s="122">
        <v>187.68871000853881</v>
      </c>
      <c r="G14" s="122">
        <v>172.57668148079122</v>
      </c>
      <c r="H14" s="122">
        <v>360.26539148933006</v>
      </c>
      <c r="I14" s="15"/>
    </row>
    <row r="15" spans="1:9" x14ac:dyDescent="0.2">
      <c r="B15" s="76"/>
      <c r="C15" s="10"/>
      <c r="D15" s="10"/>
      <c r="E15" s="81" t="s">
        <v>338</v>
      </c>
      <c r="F15" s="122">
        <v>30.046757746616755</v>
      </c>
      <c r="G15" s="122">
        <v>33.53687703408648</v>
      </c>
      <c r="H15" s="122">
        <v>63.583634780703235</v>
      </c>
      <c r="I15" s="15"/>
    </row>
    <row r="16" spans="1:9" x14ac:dyDescent="0.2">
      <c r="B16" s="82"/>
      <c r="C16" s="83"/>
      <c r="D16" s="83"/>
      <c r="E16" s="84"/>
      <c r="F16" s="124"/>
      <c r="G16" s="124"/>
      <c r="H16" s="124"/>
      <c r="I16" s="32"/>
    </row>
    <row r="17" spans="2:9" x14ac:dyDescent="0.2">
      <c r="B17" s="10"/>
      <c r="C17" s="10"/>
      <c r="D17" s="10"/>
      <c r="E17" s="81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3"/>
      <c r="C19" s="85" t="s">
        <v>339</v>
      </c>
      <c r="D19" s="85"/>
      <c r="E19" s="85"/>
      <c r="F19" s="125">
        <v>4.1860859954380075E-2</v>
      </c>
      <c r="G19" s="125">
        <v>7.0814888744231988E-2</v>
      </c>
      <c r="H19" s="125">
        <v>5.5391808322229022E-2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VALDASTICO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7" t="s">
        <v>326</v>
      </c>
      <c r="E6" s="87" t="s">
        <v>327</v>
      </c>
      <c r="F6" s="87" t="s">
        <v>343</v>
      </c>
    </row>
    <row r="7" spans="1:6" x14ac:dyDescent="0.2">
      <c r="A7" s="151"/>
      <c r="B7" s="156" t="s">
        <v>348</v>
      </c>
      <c r="C7" s="157">
        <v>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1</v>
      </c>
      <c r="D10" s="161">
        <v>2</v>
      </c>
      <c r="E10" s="161">
        <v>5</v>
      </c>
      <c r="F10" s="159">
        <v>7</v>
      </c>
    </row>
    <row r="11" spans="1:6" x14ac:dyDescent="0.2">
      <c r="A11" s="151"/>
      <c r="B11" s="156" t="s">
        <v>347</v>
      </c>
      <c r="C11" s="160">
        <v>1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1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6</v>
      </c>
      <c r="D16" s="163">
        <v>2</v>
      </c>
      <c r="E16" s="163">
        <v>5</v>
      </c>
      <c r="F16" s="164">
        <v>7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VALDASTICO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15</v>
      </c>
      <c r="G6" s="131">
        <v>70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2007-03-14T11:15:19Z</cp:lastPrinted>
  <dcterms:created xsi:type="dcterms:W3CDTF">2006-11-08T09:02:30Z</dcterms:created>
  <dcterms:modified xsi:type="dcterms:W3CDTF">2025-10-22T07:32:35Z</dcterms:modified>
</cp:coreProperties>
</file>