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0CA01EE8-7C21-4506-B235-D0FC6F66CC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C15" i="7" s="1"/>
  <c r="C16" i="7" s="1"/>
  <c r="F7" i="4"/>
  <c r="A1" i="12"/>
  <c r="A1" i="1"/>
  <c r="A1" i="11"/>
  <c r="A1" i="10"/>
  <c r="A1" i="9"/>
  <c r="A1" i="8"/>
  <c r="A1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<sst xmlns="http://schemas.openxmlformats.org/spreadsheetml/2006/main" count="506" uniqueCount="394">
  <si>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</si>
  <si>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</si>
  <si>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</si>
  <si>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</si>
  <si>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</si>
  <si>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</si>
  <si>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</si>
  <si>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</si>
  <si>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</si>
  <si>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</si>
  <si>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</si>
  <si>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</si>
  <si>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</si>
  <si>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</si>
  <si>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</si>
  <si>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</si>
  <si>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SCHIO</t>
  </si>
  <si>
    <t>100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</si>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</sst>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CFFCC"/>
        <bgColor indexed="27"/>
      </patternFill>
    </fill>
    <fill>
      <patternFill patternType="solid">
        <fgColor rgb="FFCCFFCC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indexed="8"/>
      </top>
      <bottom style="thin">
        <color indexed="8"/>
      </bottom>
      <diagonal/>
    </border>
    <border>
      <left style="thin">
        <color theme="1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8"/>
      </bottom>
      <diagonal/>
    </border>
    <border>
      <left/>
      <right style="thin">
        <color theme="1"/>
      </right>
      <top style="thin">
        <color indexed="8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8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8"/>
      </top>
      <bottom/>
      <diagonal/>
    </border>
    <border>
      <left style="thin">
        <color theme="1"/>
      </left>
      <right style="thin">
        <color theme="1"/>
      </right>
      <top style="thin">
        <color indexed="8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indexed="8"/>
      </top>
      <bottom/>
      <diagonal/>
    </border>
    <border>
      <left style="thin">
        <color indexed="8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indexed="8"/>
      </right>
      <top/>
      <bottom style="thin">
        <color theme="1"/>
      </bottom>
      <diagonal/>
    </border>
    <border>
      <left style="thin">
        <color indexed="8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175" fontId="4" fillId="0" borderId="41" xfId="32" applyNumberFormat="1" applyFont="1" applyBorder="1"/>
    <xf numFmtId="0" fontId="4" fillId="0" borderId="41" xfId="32" applyFont="1" applyBorder="1"/>
    <xf numFmtId="175" fontId="5" fillId="0" borderId="41" xfId="32" applyNumberFormat="1" applyBorder="1"/>
    <xf numFmtId="0" fontId="5" fillId="0" borderId="41" xfId="32" applyBorder="1"/>
    <xf numFmtId="0" fontId="5" fillId="0" borderId="38" xfId="32" applyBorder="1"/>
    <xf numFmtId="0" fontId="2" fillId="0" borderId="0" xfId="0" applyFont="1"/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6" borderId="12" xfId="32" applyNumberFormat="1" applyFont="1" applyFill="1" applyBorder="1" applyAlignment="1">
      <alignment horizontal="right" vertical="center"/>
    </xf>
    <xf numFmtId="0" fontId="4" fillId="0" borderId="40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2" xfId="32" applyNumberFormat="1" applyBorder="1"/>
    <xf numFmtId="3" fontId="4" fillId="0" borderId="41" xfId="32" applyNumberFormat="1" applyFont="1" applyBorder="1"/>
    <xf numFmtId="3" fontId="5" fillId="0" borderId="41" xfId="32" applyNumberFormat="1" applyBorder="1"/>
    <xf numFmtId="0" fontId="4" fillId="0" borderId="43" xfId="32" applyFont="1" applyBorder="1"/>
    <xf numFmtId="3" fontId="4" fillId="0" borderId="39" xfId="32" applyNumberFormat="1" applyFont="1" applyBorder="1"/>
    <xf numFmtId="3" fontId="4" fillId="0" borderId="44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4" fillId="0" borderId="42" xfId="30" applyNumberFormat="1" applyFont="1" applyBorder="1"/>
    <xf numFmtId="0" fontId="3" fillId="28" borderId="12" xfId="0" applyFont="1" applyFill="1" applyBorder="1"/>
    <xf numFmtId="0" fontId="4" fillId="28" borderId="18" xfId="0" applyFont="1" applyFill="1" applyBorder="1" applyAlignment="1">
      <alignment horizontal="center" wrapText="1"/>
    </xf>
    <xf numFmtId="0" fontId="4" fillId="27" borderId="18" xfId="59" applyFont="1" applyFill="1" applyBorder="1" applyAlignment="1">
      <alignment horizontal="center" wrapText="1"/>
    </xf>
    <xf numFmtId="0" fontId="4" fillId="28" borderId="19" xfId="0" applyFont="1" applyFill="1" applyBorder="1"/>
    <xf numFmtId="0" fontId="4" fillId="28" borderId="13" xfId="0" applyFont="1" applyFill="1" applyBorder="1"/>
    <xf numFmtId="0" fontId="4" fillId="28" borderId="13" xfId="0" applyFont="1" applyFill="1" applyBorder="1" applyAlignment="1">
      <alignment horizontal="right"/>
    </xf>
    <xf numFmtId="0" fontId="4" fillId="28" borderId="12" xfId="0" applyFont="1" applyFill="1" applyBorder="1"/>
    <xf numFmtId="0" fontId="4" fillId="28" borderId="14" xfId="0" applyFont="1" applyFill="1" applyBorder="1"/>
    <xf numFmtId="9" fontId="4" fillId="28" borderId="25" xfId="37" applyFont="1" applyFill="1" applyBorder="1"/>
    <xf numFmtId="9" fontId="4" fillId="28" borderId="23" xfId="37" applyFont="1" applyFill="1" applyBorder="1"/>
    <xf numFmtId="9" fontId="4" fillId="28" borderId="18" xfId="37" applyFont="1" applyFill="1" applyBorder="1"/>
    <xf numFmtId="0" fontId="4" fillId="28" borderId="23" xfId="0" applyFont="1" applyFill="1" applyBorder="1"/>
    <xf numFmtId="0" fontId="4" fillId="28" borderId="18" xfId="0" applyFont="1" applyFill="1" applyBorder="1"/>
    <xf numFmtId="3" fontId="4" fillId="28" borderId="25" xfId="37" applyNumberFormat="1" applyFont="1" applyFill="1" applyBorder="1" applyAlignment="1">
      <alignment horizontal="center"/>
    </xf>
    <xf numFmtId="3" fontId="4" fillId="28" borderId="18" xfId="37" applyNumberFormat="1" applyFont="1" applyFill="1" applyBorder="1" applyAlignment="1">
      <alignment horizontal="center"/>
    </xf>
    <xf numFmtId="0" fontId="4" fillId="28" borderId="15" xfId="0" applyFont="1" applyFill="1" applyBorder="1"/>
    <xf numFmtId="168" fontId="4" fillId="27" borderId="39" xfId="32" applyNumberFormat="1" applyFont="1" applyFill="1" applyBorder="1"/>
    <xf numFmtId="0" fontId="4" fillId="28" borderId="16" xfId="0" applyFont="1" applyFill="1" applyBorder="1"/>
    <xf numFmtId="9" fontId="4" fillId="28" borderId="12" xfId="37" applyFont="1" applyFill="1" applyBorder="1" applyAlignment="1">
      <alignment horizontal="center"/>
    </xf>
    <xf numFmtId="0" fontId="4" fillId="27" borderId="28" xfId="0" applyFont="1" applyFill="1" applyBorder="1"/>
    <xf numFmtId="0" fontId="4" fillId="27" borderId="45" xfId="0" applyFont="1" applyFill="1" applyBorder="1"/>
    <xf numFmtId="0" fontId="0" fillId="0" borderId="47" xfId="0" applyBorder="1"/>
    <xf numFmtId="0" fontId="4" fillId="27" borderId="46" xfId="0" applyFont="1" applyFill="1" applyBorder="1"/>
    <xf numFmtId="0" fontId="4" fillId="27" borderId="50" xfId="0" applyFont="1" applyFill="1" applyBorder="1"/>
    <xf numFmtId="0" fontId="4" fillId="27" borderId="38" xfId="0" applyFont="1" applyFill="1" applyBorder="1" applyAlignment="1">
      <alignment horizontal="center" wrapText="1"/>
    </xf>
    <xf numFmtId="0" fontId="4" fillId="27" borderId="54" xfId="0" applyFont="1" applyFill="1" applyBorder="1" applyAlignment="1">
      <alignment horizontal="center" wrapText="1"/>
    </xf>
    <xf numFmtId="0" fontId="4" fillId="27" borderId="51" xfId="0" applyFont="1" applyFill="1" applyBorder="1" applyAlignment="1">
      <alignment horizontal="center" wrapText="1"/>
    </xf>
    <xf numFmtId="0" fontId="4" fillId="27" borderId="48" xfId="0" applyFont="1" applyFill="1" applyBorder="1" applyAlignment="1">
      <alignment horizontal="center" wrapText="1"/>
    </xf>
    <xf numFmtId="0" fontId="4" fillId="27" borderId="55" xfId="0" applyFont="1" applyFill="1" applyBorder="1" applyAlignment="1">
      <alignment horizontal="center" wrapText="1"/>
    </xf>
    <xf numFmtId="0" fontId="4" fillId="27" borderId="49" xfId="0" applyFont="1" applyFill="1" applyBorder="1" applyAlignment="1">
      <alignment horizontal="center" wrapText="1"/>
    </xf>
    <xf numFmtId="3" fontId="0" fillId="0" borderId="51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0" fontId="0" fillId="0" borderId="45" xfId="0" applyBorder="1"/>
    <xf numFmtId="3" fontId="0" fillId="0" borderId="47" xfId="0" applyNumberFormat="1" applyBorder="1" applyAlignment="1">
      <alignment horizontal="right"/>
    </xf>
    <xf numFmtId="0" fontId="4" fillId="27" borderId="52" xfId="0" applyFont="1" applyFill="1" applyBorder="1" applyAlignment="1">
      <alignment horizontal="center" wrapText="1"/>
    </xf>
    <xf numFmtId="0" fontId="0" fillId="27" borderId="57" xfId="0" applyFill="1" applyBorder="1" applyAlignment="1">
      <alignment horizontal="left"/>
    </xf>
    <xf numFmtId="0" fontId="4" fillId="0" borderId="51" xfId="0" applyFont="1" applyBorder="1" applyAlignment="1">
      <alignment horizontal="left"/>
    </xf>
    <xf numFmtId="0" fontId="4" fillId="27" borderId="51" xfId="0" applyFont="1" applyFill="1" applyBorder="1"/>
    <xf numFmtId="0" fontId="0" fillId="27" borderId="51" xfId="0" applyFill="1" applyBorder="1"/>
    <xf numFmtId="0" fontId="0" fillId="0" borderId="51" xfId="0" applyBorder="1"/>
    <xf numFmtId="3" fontId="0" fillId="0" borderId="51" xfId="0" applyNumberFormat="1" applyBorder="1"/>
    <xf numFmtId="0" fontId="0" fillId="27" borderId="53" xfId="0" applyFill="1" applyBorder="1"/>
    <xf numFmtId="0" fontId="0" fillId="27" borderId="52" xfId="0" applyFill="1" applyBorder="1"/>
    <xf numFmtId="0" fontId="4" fillId="0" borderId="51" xfId="0" applyFont="1" applyBorder="1"/>
    <xf numFmtId="0" fontId="0" fillId="27" borderId="58" xfId="0" applyFill="1" applyBorder="1"/>
    <xf numFmtId="0" fontId="4" fillId="28" borderId="14" xfId="0" applyFont="1" applyFill="1" applyBorder="1" applyAlignment="1">
      <alignment horizontal="center"/>
    </xf>
    <xf numFmtId="0" fontId="4" fillId="28" borderId="15" xfId="0" applyFont="1" applyFill="1" applyBorder="1" applyAlignment="1">
      <alignment horizontal="center"/>
    </xf>
    <xf numFmtId="0" fontId="4" fillId="28" borderId="16" xfId="0" applyFont="1" applyFill="1" applyBorder="1" applyAlignment="1">
      <alignment horizontal="center"/>
    </xf>
    <xf numFmtId="9" fontId="4" fillId="28" borderId="23" xfId="37" applyFont="1" applyFill="1" applyBorder="1" applyAlignment="1">
      <alignment horizontal="center"/>
    </xf>
    <xf numFmtId="9" fontId="4" fillId="28" borderId="25" xfId="37" applyFont="1" applyFill="1" applyBorder="1" applyAlignment="1">
      <alignment horizontal="center"/>
    </xf>
    <xf numFmtId="9" fontId="4" fillId="28" borderId="35" xfId="37" applyFont="1" applyFill="1" applyBorder="1" applyAlignment="1">
      <alignment horizontal="center"/>
    </xf>
    <xf numFmtId="0" fontId="4" fillId="28" borderId="18" xfId="0" applyFont="1" applyFill="1" applyBorder="1" applyAlignment="1">
      <alignment horizontal="center" vertical="center"/>
    </xf>
    <xf numFmtId="0" fontId="4" fillId="28" borderId="36" xfId="0" applyFont="1" applyFill="1" applyBorder="1" applyAlignment="1">
      <alignment horizontal="center" vertical="center"/>
    </xf>
    <xf numFmtId="0" fontId="4" fillId="28" borderId="12" xfId="0" applyFont="1" applyFill="1" applyBorder="1" applyAlignment="1">
      <alignment horizontal="center" vertical="center"/>
    </xf>
    <xf numFmtId="0" fontId="4" fillId="27" borderId="52" xfId="0" applyFont="1" applyFill="1" applyBorder="1" applyAlignment="1">
      <alignment horizontal="center" wrapText="1"/>
    </xf>
    <xf numFmtId="0" fontId="4" fillId="27" borderId="53" xfId="0" applyFont="1" applyFill="1" applyBorder="1" applyAlignment="1">
      <alignment horizontal="center" wrapText="1"/>
    </xf>
    <xf numFmtId="3" fontId="4" fillId="27" borderId="52" xfId="0" applyNumberFormat="1" applyFont="1" applyFill="1" applyBorder="1" applyAlignment="1">
      <alignment horizontal="center"/>
    </xf>
    <xf numFmtId="3" fontId="4" fillId="27" borderId="53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27" borderId="51" xfId="0" applyFont="1" applyFill="1" applyBorder="1" applyAlignment="1">
      <alignment horizontal="center"/>
    </xf>
    <xf numFmtId="167" fontId="0" fillId="0" borderId="51" xfId="30" applyNumberFormat="1" applyFont="1" applyFill="1" applyBorder="1" applyAlignment="1" applyProtection="1">
      <alignment horizontal="right"/>
    </xf>
    <xf numFmtId="3" fontId="0" fillId="0" borderId="51" xfId="30" applyNumberFormat="1" applyFont="1" applyFill="1" applyBorder="1" applyAlignment="1" applyProtection="1">
      <alignment horizontal="right"/>
    </xf>
    <xf numFmtId="0" fontId="8" fillId="27" borderId="51" xfId="32" applyFont="1" applyFill="1" applyBorder="1" applyAlignment="1">
      <alignment horizontal="right" vertical="center" wrapText="1"/>
    </xf>
    <xf numFmtId="176" fontId="4" fillId="0" borderId="51" xfId="30" applyNumberFormat="1" applyFont="1" applyBorder="1" applyAlignment="1">
      <alignment horizontal="right" wrapText="1"/>
    </xf>
    <xf numFmtId="0" fontId="8" fillId="0" borderId="60" xfId="0" applyFont="1" applyBorder="1" applyAlignment="1">
      <alignment horizontal="center"/>
    </xf>
    <xf numFmtId="0" fontId="8" fillId="0" borderId="59" xfId="0" applyFont="1" applyBorder="1" applyAlignment="1">
      <alignment horizontal="center"/>
    </xf>
    <xf numFmtId="176" fontId="2" fillId="0" borderId="61" xfId="30" applyNumberFormat="1" applyFont="1" applyBorder="1"/>
    <xf numFmtId="0" fontId="4" fillId="27" borderId="62" xfId="0" applyFont="1" applyFill="1" applyBorder="1" applyAlignment="1">
      <alignment horizontal="center"/>
    </xf>
    <xf numFmtId="0" fontId="4" fillId="27" borderId="45" xfId="0" applyFont="1" applyFill="1" applyBorder="1" applyAlignment="1">
      <alignment horizontal="center"/>
    </xf>
    <xf numFmtId="0" fontId="4" fillId="27" borderId="63" xfId="0" applyFont="1" applyFill="1" applyBorder="1" applyAlignment="1">
      <alignment horizontal="center"/>
    </xf>
    <xf numFmtId="0" fontId="8" fillId="0" borderId="64" xfId="32" applyFont="1" applyFill="1" applyBorder="1" applyAlignment="1">
      <alignment horizontal="center" vertical="center"/>
    </xf>
    <xf numFmtId="0" fontId="2" fillId="0" borderId="47" xfId="0" applyFont="1" applyBorder="1"/>
    <xf numFmtId="0" fontId="8" fillId="0" borderId="47" xfId="32" applyFont="1" applyFill="1" applyBorder="1" applyAlignment="1">
      <alignment horizontal="left"/>
    </xf>
    <xf numFmtId="176" fontId="8" fillId="0" borderId="65" xfId="30" applyNumberFormat="1" applyFont="1" applyBorder="1" applyAlignment="1">
      <alignment horizontal="right" wrapText="1"/>
    </xf>
    <xf numFmtId="0" fontId="8" fillId="0" borderId="66" xfId="32" applyFont="1" applyFill="1" applyBorder="1" applyAlignment="1">
      <alignment horizontal="left"/>
    </xf>
    <xf numFmtId="176" fontId="4" fillId="0" borderId="67" xfId="30" applyNumberFormat="1" applyFont="1" applyBorder="1"/>
    <xf numFmtId="176" fontId="8" fillId="0" borderId="68" xfId="30" applyNumberFormat="1" applyFont="1" applyBorder="1" applyAlignment="1">
      <alignment horizontal="right" wrapText="1"/>
    </xf>
    <xf numFmtId="0" fontId="8" fillId="27" borderId="62" xfId="32" applyFont="1" applyFill="1" applyBorder="1" applyAlignment="1">
      <alignment horizontal="center" vertical="center" wrapText="1"/>
    </xf>
    <xf numFmtId="0" fontId="8" fillId="27" borderId="52" xfId="32" applyFont="1" applyFill="1" applyBorder="1" applyAlignment="1">
      <alignment vertical="center" wrapText="1"/>
    </xf>
    <xf numFmtId="0" fontId="8" fillId="27" borderId="53" xfId="32" applyFont="1" applyFill="1" applyBorder="1" applyAlignment="1">
      <alignment vertical="center" wrapText="1"/>
    </xf>
    <xf numFmtId="0" fontId="8" fillId="27" borderId="69" xfId="32" applyFont="1" applyFill="1" applyBorder="1" applyAlignment="1">
      <alignment horizontal="center" vertical="center" wrapText="1"/>
    </xf>
    <xf numFmtId="0" fontId="8" fillId="0" borderId="66" xfId="0" applyFont="1" applyBorder="1"/>
    <xf numFmtId="0" fontId="8" fillId="0" borderId="61" xfId="32" applyFont="1" applyFill="1" applyBorder="1" applyAlignment="1">
      <alignment horizontal="right" vertical="center" wrapText="1"/>
    </xf>
    <xf numFmtId="176" fontId="8" fillId="0" borderId="59" xfId="30" applyNumberFormat="1" applyFont="1" applyBorder="1"/>
    <xf numFmtId="176" fontId="4" fillId="0" borderId="0" xfId="30" applyNumberFormat="1" applyFont="1" applyBorder="1"/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DFF05A2-90E5-4AD5-B013-FCC63FA74B81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3" xfId="60" xr:uid="{2C435D5C-5812-41DF-80F7-A9738482C957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36015</v>
      </c>
      <c r="D4" s="2"/>
      <c r="E4" s="2"/>
      <c r="F4" s="2">
        <v>65.3857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19">
        <f>$D$15/$F$4</f>
        <v>596.07834740623719</v>
      </c>
    </row>
    <row r="8" spans="1:9" x14ac:dyDescent="0.2">
      <c r="F8" s="19"/>
    </row>
    <row r="9" spans="1:9" x14ac:dyDescent="0.2">
      <c r="F9" s="3"/>
    </row>
    <row r="10" spans="1:9" x14ac:dyDescent="0.2">
      <c r="A10" s="141" t="s">
        <v>379</v>
      </c>
      <c r="B10" s="142"/>
      <c r="C10" s="146"/>
      <c r="D10" s="145"/>
      <c r="F10" s="141" t="s">
        <v>7</v>
      </c>
      <c r="G10" s="146"/>
      <c r="H10" s="145"/>
      <c r="I10" s="73"/>
    </row>
    <row r="11" spans="1:9" x14ac:dyDescent="0.2">
      <c r="A11" s="143" t="s">
        <v>3</v>
      </c>
      <c r="B11" s="143" t="s">
        <v>4</v>
      </c>
      <c r="C11" s="143" t="s">
        <v>5</v>
      </c>
      <c r="D11" s="143" t="s">
        <v>6</v>
      </c>
      <c r="F11" s="143" t="s">
        <v>4</v>
      </c>
      <c r="G11" s="143" t="s">
        <v>5</v>
      </c>
      <c r="H11" s="143" t="s">
        <v>6</v>
      </c>
      <c r="I11" s="73"/>
    </row>
    <row r="12" spans="1:9" x14ac:dyDescent="0.2">
      <c r="A12" s="143" t="s">
        <v>8</v>
      </c>
      <c r="B12" s="144">
        <v>2357</v>
      </c>
      <c r="C12" s="144">
        <v>2256</v>
      </c>
      <c r="D12" s="144">
        <v>4613</v>
      </c>
      <c r="F12" s="144">
        <v>428</v>
      </c>
      <c r="G12" s="144">
        <v>377</v>
      </c>
      <c r="H12" s="144">
        <v>805</v>
      </c>
      <c r="I12" s="74"/>
    </row>
    <row r="13" spans="1:9" x14ac:dyDescent="0.2">
      <c r="A13" s="143" t="s">
        <v>9</v>
      </c>
      <c r="B13" s="143">
        <v>12534</v>
      </c>
      <c r="C13" s="143">
        <v>11936</v>
      </c>
      <c r="D13" s="143">
        <v>24470</v>
      </c>
      <c r="F13" s="143">
        <v>1934</v>
      </c>
      <c r="G13" s="143">
        <v>1752</v>
      </c>
      <c r="H13" s="143">
        <v>3686</v>
      </c>
      <c r="I13" s="74"/>
    </row>
    <row r="14" spans="1:9" x14ac:dyDescent="0.2">
      <c r="A14" s="143" t="s">
        <v>10</v>
      </c>
      <c r="B14" s="143">
        <v>4345</v>
      </c>
      <c r="C14" s="143">
        <v>5547</v>
      </c>
      <c r="D14" s="143">
        <v>9892</v>
      </c>
      <c r="F14" s="143">
        <v>95</v>
      </c>
      <c r="G14" s="143">
        <v>139</v>
      </c>
      <c r="H14" s="143">
        <v>234</v>
      </c>
      <c r="I14" s="74"/>
    </row>
    <row r="15" spans="1:9" x14ac:dyDescent="0.2">
      <c r="A15" s="143" t="s">
        <v>11</v>
      </c>
      <c r="B15" s="144">
        <v>19236</v>
      </c>
      <c r="C15" s="144">
        <v>19739</v>
      </c>
      <c r="D15" s="144">
        <v>38975</v>
      </c>
      <c r="F15" s="144">
        <v>2457</v>
      </c>
      <c r="G15" s="144">
        <v>2268</v>
      </c>
      <c r="H15" s="144">
        <v>4725</v>
      </c>
      <c r="I15" s="74"/>
    </row>
    <row r="16" spans="1:9" x14ac:dyDescent="0.2">
      <c r="E16" s="10"/>
    </row>
    <row r="19" spans="1:5" x14ac:dyDescent="0.2">
      <c r="A19" s="141" t="s">
        <v>380</v>
      </c>
      <c r="B19" s="146"/>
      <c r="C19" s="148"/>
      <c r="D19" s="145"/>
      <c r="E19" s="58"/>
    </row>
    <row r="20" spans="1:5" x14ac:dyDescent="0.2">
      <c r="A20" s="147"/>
      <c r="B20" s="143" t="s">
        <v>4</v>
      </c>
      <c r="C20" s="143" t="s">
        <v>5</v>
      </c>
      <c r="D20" s="143" t="s">
        <v>6</v>
      </c>
      <c r="E20" s="58"/>
    </row>
    <row r="21" spans="1:5" x14ac:dyDescent="0.2">
      <c r="A21" s="143" t="s">
        <v>381</v>
      </c>
      <c r="B21" s="144">
        <v>19080</v>
      </c>
      <c r="C21" s="144">
        <v>19672</v>
      </c>
      <c r="D21" s="144">
        <v>38752</v>
      </c>
      <c r="E21" s="58"/>
    </row>
    <row r="22" spans="1:5" x14ac:dyDescent="0.2">
      <c r="A22" s="143" t="s">
        <v>12</v>
      </c>
      <c r="B22" s="144">
        <v>126</v>
      </c>
      <c r="C22" s="144">
        <v>131</v>
      </c>
      <c r="D22" s="144">
        <v>257</v>
      </c>
      <c r="E22" s="58"/>
    </row>
    <row r="23" spans="1:5" x14ac:dyDescent="0.2">
      <c r="A23" s="143" t="s">
        <v>13</v>
      </c>
      <c r="B23" s="144">
        <v>201</v>
      </c>
      <c r="C23" s="144">
        <v>228</v>
      </c>
      <c r="D23" s="144">
        <v>429</v>
      </c>
      <c r="E23" s="58"/>
    </row>
    <row r="24" spans="1:5" x14ac:dyDescent="0.2">
      <c r="A24" s="143" t="s">
        <v>14</v>
      </c>
      <c r="B24" s="144">
        <v>766</v>
      </c>
      <c r="C24" s="144">
        <v>686</v>
      </c>
      <c r="D24" s="144">
        <v>1452</v>
      </c>
      <c r="E24" s="58"/>
    </row>
    <row r="25" spans="1:5" x14ac:dyDescent="0.2">
      <c r="A25" s="143" t="s">
        <v>15</v>
      </c>
      <c r="B25" s="144">
        <v>535</v>
      </c>
      <c r="C25" s="144">
        <v>522</v>
      </c>
      <c r="D25" s="144">
        <v>1057</v>
      </c>
      <c r="E25" s="58"/>
    </row>
    <row r="26" spans="1:5" ht="12.75" customHeight="1" x14ac:dyDescent="0.2">
      <c r="A26" s="143" t="s">
        <v>382</v>
      </c>
      <c r="B26" s="144">
        <v>19236</v>
      </c>
      <c r="C26" s="144">
        <v>19739</v>
      </c>
      <c r="D26" s="144">
        <v>38975</v>
      </c>
      <c r="E26" s="58"/>
    </row>
    <row r="27" spans="1:5" x14ac:dyDescent="0.2">
      <c r="A27" s="143" t="s">
        <v>7</v>
      </c>
      <c r="B27" s="144">
        <v>2457</v>
      </c>
      <c r="C27" s="144">
        <v>2268</v>
      </c>
      <c r="D27" s="144">
        <v>4725</v>
      </c>
      <c r="E27" s="58"/>
    </row>
    <row r="28" spans="1:5" x14ac:dyDescent="0.2">
      <c r="A28" s="143"/>
      <c r="B28" s="144"/>
      <c r="C28" s="144"/>
      <c r="D28" s="144"/>
      <c r="E28" s="58"/>
    </row>
    <row r="29" spans="1:5" x14ac:dyDescent="0.2">
      <c r="A29" s="143" t="s">
        <v>363</v>
      </c>
      <c r="B29" s="144" t="s">
        <v>376</v>
      </c>
      <c r="C29" s="144"/>
      <c r="D29" s="144"/>
      <c r="E29" s="5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62" t="s">
        <v>16</v>
      </c>
      <c r="B1" s="162"/>
      <c r="C1" s="162"/>
    </row>
    <row r="3" spans="1:3" customFormat="1" x14ac:dyDescent="0.2">
      <c r="A3" s="163" t="s">
        <v>391</v>
      </c>
      <c r="B3" s="163"/>
      <c r="C3" s="163"/>
    </row>
    <row r="4" spans="1:3" customFormat="1" x14ac:dyDescent="0.2">
      <c r="A4" s="168" t="s">
        <v>365</v>
      </c>
      <c r="B4" s="168" t="s">
        <v>366</v>
      </c>
      <c r="C4" s="168" t="s">
        <v>18</v>
      </c>
    </row>
    <row r="5" spans="1:3" customFormat="1" x14ac:dyDescent="0.2">
      <c r="A5" s="169" t="s">
        <v>19</v>
      </c>
      <c r="B5" s="169" t="s">
        <v>19</v>
      </c>
      <c r="C5" s="169" t="s">
        <v>20</v>
      </c>
    </row>
    <row r="6" spans="1:3" customFormat="1" x14ac:dyDescent="0.2">
      <c r="A6" s="164">
        <v>1545169</v>
      </c>
      <c r="B6" s="164">
        <v>1173175</v>
      </c>
      <c r="C6" s="165">
        <v>20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86" t="s">
        <v>368</v>
      </c>
      <c r="B9" s="86"/>
      <c r="C9" s="86"/>
    </row>
    <row r="10" spans="1:3" customFormat="1" ht="12.75" customHeight="1" x14ac:dyDescent="0.2">
      <c r="A10" s="77"/>
      <c r="B10" s="77"/>
      <c r="C10" s="77"/>
    </row>
    <row r="11" spans="1:3" customFormat="1" ht="12.75" customHeight="1" x14ac:dyDescent="0.2">
      <c r="A11" s="78"/>
      <c r="B11" s="78"/>
      <c r="C11" s="78"/>
    </row>
    <row r="12" spans="1:3" customFormat="1" ht="12.75" customHeight="1" x14ac:dyDescent="0.2">
      <c r="A12" s="75"/>
      <c r="B12" s="75"/>
      <c r="C12" s="75"/>
    </row>
    <row r="13" spans="1:3" customFormat="1" ht="12.75" customHeight="1" x14ac:dyDescent="0.2">
      <c r="A13" s="171" t="s">
        <v>392</v>
      </c>
      <c r="B13" s="172"/>
      <c r="C13" s="173"/>
    </row>
    <row r="14" spans="1:3" customFormat="1" ht="25.5" customHeight="1" x14ac:dyDescent="0.2">
      <c r="A14" s="181" t="s">
        <v>360</v>
      </c>
      <c r="B14" s="182"/>
      <c r="C14" s="183"/>
    </row>
    <row r="15" spans="1:3" customFormat="1" ht="26.25" customHeight="1" x14ac:dyDescent="0.2">
      <c r="A15" s="184"/>
      <c r="B15" s="166" t="s">
        <v>111</v>
      </c>
      <c r="C15" s="166" t="s">
        <v>112</v>
      </c>
    </row>
    <row r="16" spans="1:3" customFormat="1" x14ac:dyDescent="0.2">
      <c r="A16" s="174"/>
      <c r="B16" s="186"/>
      <c r="C16" s="186"/>
    </row>
    <row r="17" spans="1:3" customFormat="1" x14ac:dyDescent="0.2">
      <c r="A17" s="175" t="s">
        <v>358</v>
      </c>
      <c r="B17" s="170">
        <v>0</v>
      </c>
      <c r="C17" s="170">
        <v>0</v>
      </c>
    </row>
    <row r="18" spans="1:3" customFormat="1" x14ac:dyDescent="0.2">
      <c r="A18" s="175" t="s">
        <v>369</v>
      </c>
      <c r="B18" s="170">
        <v>5591</v>
      </c>
      <c r="C18" s="170">
        <v>24879706</v>
      </c>
    </row>
    <row r="19" spans="1:3" customFormat="1" x14ac:dyDescent="0.2">
      <c r="A19" s="175" t="s">
        <v>370</v>
      </c>
      <c r="B19" s="170">
        <v>2828</v>
      </c>
      <c r="C19" s="170">
        <v>35649776</v>
      </c>
    </row>
    <row r="20" spans="1:3" customFormat="1" x14ac:dyDescent="0.2">
      <c r="A20" s="175" t="s">
        <v>371</v>
      </c>
      <c r="B20" s="170">
        <v>9568</v>
      </c>
      <c r="C20" s="170">
        <v>200323527</v>
      </c>
    </row>
    <row r="21" spans="1:3" customFormat="1" x14ac:dyDescent="0.2">
      <c r="A21" s="175" t="s">
        <v>372</v>
      </c>
      <c r="B21" s="170">
        <v>9764</v>
      </c>
      <c r="C21" s="170">
        <v>337249180</v>
      </c>
    </row>
    <row r="22" spans="1:3" customFormat="1" x14ac:dyDescent="0.2">
      <c r="A22" s="175" t="s">
        <v>373</v>
      </c>
      <c r="B22" s="170">
        <v>926</v>
      </c>
      <c r="C22" s="170">
        <v>58838003</v>
      </c>
    </row>
    <row r="23" spans="1:3" customFormat="1" x14ac:dyDescent="0.2">
      <c r="A23" s="175" t="s">
        <v>359</v>
      </c>
      <c r="B23" s="170">
        <v>617</v>
      </c>
      <c r="C23" s="170">
        <v>57188679</v>
      </c>
    </row>
    <row r="24" spans="1:3" customFormat="1" x14ac:dyDescent="0.2">
      <c r="A24" s="175" t="s">
        <v>374</v>
      </c>
      <c r="B24" s="170">
        <v>0</v>
      </c>
      <c r="C24" s="170">
        <v>0</v>
      </c>
    </row>
    <row r="25" spans="1:3" customFormat="1" x14ac:dyDescent="0.2">
      <c r="A25" s="175"/>
      <c r="B25" s="170"/>
      <c r="C25" s="170"/>
    </row>
    <row r="26" spans="1:3" customFormat="1" x14ac:dyDescent="0.2">
      <c r="A26" s="185" t="s">
        <v>0</v>
      </c>
      <c r="B26" s="187">
        <v>29666</v>
      </c>
      <c r="C26" s="187">
        <v>800270185</v>
      </c>
    </row>
    <row r="27" spans="1:3" customFormat="1" x14ac:dyDescent="0.2">
      <c r="A27" s="176" t="s">
        <v>393</v>
      </c>
      <c r="B27" s="188"/>
      <c r="C27" s="167">
        <v>38752</v>
      </c>
    </row>
    <row r="28" spans="1:3" customFormat="1" x14ac:dyDescent="0.2">
      <c r="A28" s="176" t="s">
        <v>113</v>
      </c>
      <c r="B28" s="103"/>
      <c r="C28" s="177">
        <v>26432.493889549478</v>
      </c>
    </row>
    <row r="29" spans="1:3" customFormat="1" x14ac:dyDescent="0.2">
      <c r="A29" s="178" t="s">
        <v>114</v>
      </c>
      <c r="B29" s="179"/>
      <c r="C29" s="180">
        <v>20651.067944880266</v>
      </c>
    </row>
    <row r="30" spans="1:3" customFormat="1" x14ac:dyDescent="0.2"/>
    <row r="31" spans="1:3" s="7" customFormat="1" ht="11.25" x14ac:dyDescent="0.2">
      <c r="A31" s="76" t="s">
        <v>375</v>
      </c>
      <c r="B31" s="76"/>
      <c r="C31" s="76"/>
    </row>
    <row r="32" spans="1:3" s="7" customFormat="1" ht="11.25" x14ac:dyDescent="0.2">
      <c r="A32" s="77" t="s">
        <v>361</v>
      </c>
      <c r="B32" s="77"/>
      <c r="C32" s="77"/>
    </row>
    <row r="33" spans="1:6" s="7" customFormat="1" x14ac:dyDescent="0.2">
      <c r="A33" s="79"/>
      <c r="B33" s="80"/>
      <c r="C33" s="80"/>
    </row>
    <row r="34" spans="1:6" s="7" customFormat="1" x14ac:dyDescent="0.2">
      <c r="A34" s="79"/>
      <c r="B34" s="80"/>
      <c r="C34" s="80"/>
    </row>
    <row r="35" spans="1:6" s="7" customFormat="1" x14ac:dyDescent="0.2">
      <c r="A35" s="79"/>
      <c r="B35" s="77"/>
      <c r="C35" s="77"/>
    </row>
    <row r="36" spans="1:6" x14ac:dyDescent="0.2">
      <c r="D36" s="79"/>
      <c r="E36" s="79"/>
      <c r="F36" s="79"/>
    </row>
    <row r="37" spans="1:6" x14ac:dyDescent="0.2">
      <c r="D37" s="79"/>
      <c r="E37" s="79"/>
      <c r="F37" s="79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>
      <selection sqref="A1:C1"/>
    </sheetView>
  </sheetViews>
  <sheetFormatPr defaultRowHeight="12.75" x14ac:dyDescent="0.2"/>
  <cols>
    <col min="1" max="1" width="57.7109375" bestFit="1" customWidth="1"/>
    <col min="2" max="3" width="16" style="87" customWidth="1"/>
  </cols>
  <sheetData>
    <row r="1" spans="1:3" ht="39" x14ac:dyDescent="0.25">
      <c r="A1" s="104" t="str">
        <f>"Comune" &amp;" "&amp;Popolazione!A1</f>
        <v>Comune SCHIO</v>
      </c>
      <c r="B1" s="105" t="s">
        <v>383</v>
      </c>
      <c r="C1" s="105" t="s">
        <v>377</v>
      </c>
    </row>
    <row r="2" spans="1:3" s="72" customFormat="1" ht="15.75" x14ac:dyDescent="0.25">
      <c r="A2" s="71"/>
      <c r="B2" s="88"/>
      <c r="C2" s="88"/>
    </row>
    <row r="3" spans="1:3" x14ac:dyDescent="0.2">
      <c r="A3" s="8" t="s">
        <v>21</v>
      </c>
      <c r="B3" s="89">
        <v>97</v>
      </c>
      <c r="C3" s="89">
        <v>6</v>
      </c>
    </row>
    <row r="4" spans="1:3" x14ac:dyDescent="0.2">
      <c r="A4" s="8" t="s">
        <v>22</v>
      </c>
      <c r="B4" s="89">
        <v>0</v>
      </c>
      <c r="C4" s="89">
        <v>0</v>
      </c>
    </row>
    <row r="5" spans="1:3" x14ac:dyDescent="0.2">
      <c r="A5" s="8" t="s">
        <v>23</v>
      </c>
      <c r="B5" s="89">
        <v>0</v>
      </c>
      <c r="C5" s="89">
        <v>0</v>
      </c>
    </row>
    <row r="6" spans="1:3" x14ac:dyDescent="0.2">
      <c r="A6" s="8" t="s">
        <v>106</v>
      </c>
      <c r="B6" s="89">
        <v>0</v>
      </c>
      <c r="C6" s="89">
        <v>0</v>
      </c>
    </row>
    <row r="7" spans="1:3" x14ac:dyDescent="0.2">
      <c r="A7" s="8" t="s">
        <v>107</v>
      </c>
      <c r="B7" s="89">
        <v>0</v>
      </c>
      <c r="C7" s="89">
        <v>0</v>
      </c>
    </row>
    <row r="8" spans="1:3" x14ac:dyDescent="0.2">
      <c r="A8" s="8" t="s">
        <v>24</v>
      </c>
      <c r="B8" s="89">
        <v>2</v>
      </c>
      <c r="C8" s="89">
        <v>0</v>
      </c>
    </row>
    <row r="9" spans="1:3" x14ac:dyDescent="0.2">
      <c r="A9" s="8" t="s">
        <v>362</v>
      </c>
      <c r="B9" s="89">
        <v>0</v>
      </c>
      <c r="C9" s="89">
        <v>0</v>
      </c>
    </row>
    <row r="10" spans="1:3" x14ac:dyDescent="0.2">
      <c r="A10" s="8" t="s">
        <v>25</v>
      </c>
      <c r="B10" s="89">
        <v>20</v>
      </c>
      <c r="C10" s="89">
        <v>16</v>
      </c>
    </row>
    <row r="11" spans="1:3" x14ac:dyDescent="0.2">
      <c r="A11" s="8" t="s">
        <v>26</v>
      </c>
      <c r="B11" s="89">
        <v>1</v>
      </c>
      <c r="C11" s="89">
        <v>0</v>
      </c>
    </row>
    <row r="12" spans="1:3" x14ac:dyDescent="0.2">
      <c r="A12" s="8" t="s">
        <v>27</v>
      </c>
      <c r="B12" s="89">
        <v>0</v>
      </c>
      <c r="C12" s="89">
        <v>0</v>
      </c>
    </row>
    <row r="13" spans="1:3" x14ac:dyDescent="0.2">
      <c r="A13" s="8" t="s">
        <v>28</v>
      </c>
      <c r="B13" s="89">
        <v>23</v>
      </c>
      <c r="C13" s="89">
        <v>12</v>
      </c>
    </row>
    <row r="14" spans="1:3" x14ac:dyDescent="0.2">
      <c r="A14" s="8" t="s">
        <v>29</v>
      </c>
      <c r="B14" s="89">
        <v>22</v>
      </c>
      <c r="C14" s="89">
        <v>12</v>
      </c>
    </row>
    <row r="15" spans="1:3" x14ac:dyDescent="0.2">
      <c r="A15" s="8" t="s">
        <v>30</v>
      </c>
      <c r="B15" s="89">
        <v>3</v>
      </c>
      <c r="C15" s="89">
        <v>1</v>
      </c>
    </row>
    <row r="16" spans="1:3" x14ac:dyDescent="0.2">
      <c r="A16" s="8" t="s">
        <v>31</v>
      </c>
      <c r="B16" s="89">
        <v>16</v>
      </c>
      <c r="C16" s="89">
        <v>13</v>
      </c>
    </row>
    <row r="17" spans="1:3" x14ac:dyDescent="0.2">
      <c r="A17" s="8" t="s">
        <v>32</v>
      </c>
      <c r="B17" s="89">
        <v>7</v>
      </c>
      <c r="C17" s="89">
        <v>0</v>
      </c>
    </row>
    <row r="18" spans="1:3" x14ac:dyDescent="0.2">
      <c r="A18" s="8" t="s">
        <v>33</v>
      </c>
      <c r="B18" s="89">
        <v>14</v>
      </c>
      <c r="C18" s="89">
        <v>9</v>
      </c>
    </row>
    <row r="19" spans="1:3" x14ac:dyDescent="0.2">
      <c r="A19" s="8" t="s">
        <v>34</v>
      </c>
      <c r="B19" s="89">
        <v>0</v>
      </c>
      <c r="C19" s="89">
        <v>0</v>
      </c>
    </row>
    <row r="20" spans="1:3" x14ac:dyDescent="0.2">
      <c r="A20" s="8" t="s">
        <v>35</v>
      </c>
      <c r="B20" s="89">
        <v>6</v>
      </c>
      <c r="C20" s="89">
        <v>3</v>
      </c>
    </row>
    <row r="21" spans="1:3" x14ac:dyDescent="0.2">
      <c r="A21" s="8" t="s">
        <v>36</v>
      </c>
      <c r="B21" s="89">
        <v>1</v>
      </c>
      <c r="C21" s="89">
        <v>0</v>
      </c>
    </row>
    <row r="22" spans="1:3" x14ac:dyDescent="0.2">
      <c r="A22" s="8" t="s">
        <v>37</v>
      </c>
      <c r="B22" s="89">
        <v>16</v>
      </c>
      <c r="C22" s="89">
        <v>8</v>
      </c>
    </row>
    <row r="23" spans="1:3" x14ac:dyDescent="0.2">
      <c r="A23" s="8" t="s">
        <v>38</v>
      </c>
      <c r="B23" s="89">
        <v>11</v>
      </c>
      <c r="C23" s="89">
        <v>6</v>
      </c>
    </row>
    <row r="24" spans="1:3" x14ac:dyDescent="0.2">
      <c r="A24" s="8" t="s">
        <v>39</v>
      </c>
      <c r="B24" s="89">
        <v>5</v>
      </c>
      <c r="C24" s="89">
        <v>1</v>
      </c>
    </row>
    <row r="25" spans="1:3" x14ac:dyDescent="0.2">
      <c r="A25" s="8" t="s">
        <v>40</v>
      </c>
      <c r="B25" s="89">
        <v>194</v>
      </c>
      <c r="C25" s="89">
        <v>112</v>
      </c>
    </row>
    <row r="26" spans="1:3" x14ac:dyDescent="0.2">
      <c r="A26" s="8" t="s">
        <v>41</v>
      </c>
      <c r="B26" s="89">
        <v>23</v>
      </c>
      <c r="C26" s="89">
        <v>7</v>
      </c>
    </row>
    <row r="27" spans="1:3" x14ac:dyDescent="0.2">
      <c r="A27" s="8" t="s">
        <v>42</v>
      </c>
      <c r="B27" s="89">
        <v>23</v>
      </c>
      <c r="C27" s="89">
        <v>10</v>
      </c>
    </row>
    <row r="28" spans="1:3" x14ac:dyDescent="0.2">
      <c r="A28" s="8" t="s">
        <v>43</v>
      </c>
      <c r="B28" s="89">
        <v>135</v>
      </c>
      <c r="C28" s="89">
        <v>22</v>
      </c>
    </row>
    <row r="29" spans="1:3" x14ac:dyDescent="0.2">
      <c r="A29" s="8" t="s">
        <v>44</v>
      </c>
      <c r="B29" s="89">
        <v>1</v>
      </c>
      <c r="C29" s="89">
        <v>1</v>
      </c>
    </row>
    <row r="30" spans="1:3" x14ac:dyDescent="0.2">
      <c r="A30" s="8" t="s">
        <v>45</v>
      </c>
      <c r="B30" s="89">
        <v>1</v>
      </c>
      <c r="C30" s="89">
        <v>1</v>
      </c>
    </row>
    <row r="31" spans="1:3" x14ac:dyDescent="0.2">
      <c r="A31" s="8" t="s">
        <v>46</v>
      </c>
      <c r="B31" s="89">
        <v>23</v>
      </c>
      <c r="C31" s="89">
        <v>14</v>
      </c>
    </row>
    <row r="32" spans="1:3" x14ac:dyDescent="0.2">
      <c r="A32" s="8" t="s">
        <v>47</v>
      </c>
      <c r="B32" s="89">
        <v>26</v>
      </c>
      <c r="C32" s="89">
        <v>22</v>
      </c>
    </row>
    <row r="33" spans="1:3" x14ac:dyDescent="0.2">
      <c r="A33" s="8" t="s">
        <v>48</v>
      </c>
      <c r="B33" s="89">
        <v>41</v>
      </c>
      <c r="C33" s="89">
        <v>32</v>
      </c>
    </row>
    <row r="34" spans="1:3" x14ac:dyDescent="0.2">
      <c r="A34" s="8" t="s">
        <v>49</v>
      </c>
      <c r="B34" s="89">
        <v>8</v>
      </c>
      <c r="C34" s="89">
        <v>0</v>
      </c>
    </row>
    <row r="35" spans="1:3" x14ac:dyDescent="0.2">
      <c r="A35" s="8" t="s">
        <v>50</v>
      </c>
      <c r="B35" s="89">
        <v>0</v>
      </c>
      <c r="C35" s="89">
        <v>0</v>
      </c>
    </row>
    <row r="36" spans="1:3" x14ac:dyDescent="0.2">
      <c r="A36" s="8" t="s">
        <v>51</v>
      </c>
      <c r="B36" s="89">
        <v>1</v>
      </c>
      <c r="C36" s="89">
        <v>0</v>
      </c>
    </row>
    <row r="37" spans="1:3" x14ac:dyDescent="0.2">
      <c r="A37" s="8" t="s">
        <v>52</v>
      </c>
      <c r="B37" s="89">
        <v>2</v>
      </c>
      <c r="C37" s="89">
        <v>1</v>
      </c>
    </row>
    <row r="38" spans="1:3" x14ac:dyDescent="0.2">
      <c r="A38" s="8" t="s">
        <v>53</v>
      </c>
      <c r="B38" s="89">
        <v>0</v>
      </c>
      <c r="C38" s="89">
        <v>0</v>
      </c>
    </row>
    <row r="39" spans="1:3" x14ac:dyDescent="0.2">
      <c r="A39" s="8" t="s">
        <v>54</v>
      </c>
      <c r="B39" s="89">
        <v>89</v>
      </c>
      <c r="C39" s="89">
        <v>33</v>
      </c>
    </row>
    <row r="40" spans="1:3" x14ac:dyDescent="0.2">
      <c r="A40" s="8" t="s">
        <v>55</v>
      </c>
      <c r="B40" s="89">
        <v>5</v>
      </c>
      <c r="C40" s="89">
        <v>1</v>
      </c>
    </row>
    <row r="41" spans="1:3" x14ac:dyDescent="0.2">
      <c r="A41" s="8" t="s">
        <v>56</v>
      </c>
      <c r="B41" s="89">
        <v>318</v>
      </c>
      <c r="C41" s="89">
        <v>284</v>
      </c>
    </row>
    <row r="42" spans="1:3" x14ac:dyDescent="0.2">
      <c r="A42" s="8" t="s">
        <v>57</v>
      </c>
      <c r="B42" s="89">
        <v>92</v>
      </c>
      <c r="C42" s="89">
        <v>39</v>
      </c>
    </row>
    <row r="43" spans="1:3" x14ac:dyDescent="0.2">
      <c r="A43" s="8" t="s">
        <v>58</v>
      </c>
      <c r="B43" s="89">
        <v>329</v>
      </c>
      <c r="C43" s="89">
        <v>1</v>
      </c>
    </row>
    <row r="44" spans="1:3" x14ac:dyDescent="0.2">
      <c r="A44" s="8" t="s">
        <v>59</v>
      </c>
      <c r="B44" s="89">
        <v>332</v>
      </c>
      <c r="C44" s="89">
        <v>2</v>
      </c>
    </row>
    <row r="45" spans="1:3" x14ac:dyDescent="0.2">
      <c r="A45" s="8" t="s">
        <v>60</v>
      </c>
      <c r="B45" s="89">
        <v>41</v>
      </c>
      <c r="C45" s="89">
        <v>27</v>
      </c>
    </row>
    <row r="46" spans="1:3" x14ac:dyDescent="0.2">
      <c r="A46" s="8" t="s">
        <v>61</v>
      </c>
      <c r="B46" s="89">
        <v>1</v>
      </c>
      <c r="C46" s="89">
        <v>0</v>
      </c>
    </row>
    <row r="47" spans="1:3" x14ac:dyDescent="0.2">
      <c r="A47" s="8" t="s">
        <v>62</v>
      </c>
      <c r="B47" s="89">
        <v>0</v>
      </c>
      <c r="C47" s="89">
        <v>0</v>
      </c>
    </row>
    <row r="48" spans="1:3" x14ac:dyDescent="0.2">
      <c r="A48" s="8" t="s">
        <v>63</v>
      </c>
      <c r="B48" s="89">
        <v>7</v>
      </c>
      <c r="C48" s="89">
        <v>0</v>
      </c>
    </row>
    <row r="49" spans="1:3" x14ac:dyDescent="0.2">
      <c r="A49" s="8" t="s">
        <v>64</v>
      </c>
      <c r="B49" s="89">
        <v>1</v>
      </c>
      <c r="C49" s="89">
        <v>0</v>
      </c>
    </row>
    <row r="50" spans="1:3" x14ac:dyDescent="0.2">
      <c r="A50" s="8" t="s">
        <v>65</v>
      </c>
      <c r="B50" s="89">
        <v>12</v>
      </c>
      <c r="C50" s="89">
        <v>0</v>
      </c>
    </row>
    <row r="51" spans="1:3" x14ac:dyDescent="0.2">
      <c r="A51" s="8" t="s">
        <v>66</v>
      </c>
      <c r="B51" s="89">
        <v>214</v>
      </c>
      <c r="C51" s="89">
        <v>31</v>
      </c>
    </row>
    <row r="52" spans="1:3" x14ac:dyDescent="0.2">
      <c r="A52" s="8" t="s">
        <v>67</v>
      </c>
      <c r="B52" s="89">
        <v>3</v>
      </c>
      <c r="C52" s="89">
        <v>0</v>
      </c>
    </row>
    <row r="53" spans="1:3" x14ac:dyDescent="0.2">
      <c r="A53" s="8" t="s">
        <v>68</v>
      </c>
      <c r="B53" s="89">
        <v>8</v>
      </c>
      <c r="C53" s="89">
        <v>5</v>
      </c>
    </row>
    <row r="54" spans="1:3" x14ac:dyDescent="0.2">
      <c r="A54" s="8" t="s">
        <v>69</v>
      </c>
      <c r="B54" s="89">
        <v>0</v>
      </c>
      <c r="C54" s="89">
        <v>0</v>
      </c>
    </row>
    <row r="55" spans="1:3" x14ac:dyDescent="0.2">
      <c r="A55" s="8" t="s">
        <v>70</v>
      </c>
      <c r="B55" s="89">
        <v>2</v>
      </c>
      <c r="C55" s="89">
        <v>0</v>
      </c>
    </row>
    <row r="56" spans="1:3" x14ac:dyDescent="0.2">
      <c r="A56" s="8" t="s">
        <v>71</v>
      </c>
      <c r="B56" s="89">
        <v>47</v>
      </c>
      <c r="C56" s="89">
        <v>19</v>
      </c>
    </row>
    <row r="57" spans="1:3" x14ac:dyDescent="0.2">
      <c r="A57" s="8" t="s">
        <v>72</v>
      </c>
      <c r="B57" s="89">
        <v>38</v>
      </c>
      <c r="C57" s="89">
        <v>2</v>
      </c>
    </row>
    <row r="58" spans="1:3" x14ac:dyDescent="0.2">
      <c r="A58" s="8" t="s">
        <v>73</v>
      </c>
      <c r="B58" s="89">
        <v>44</v>
      </c>
      <c r="C58" s="89">
        <v>0</v>
      </c>
    </row>
    <row r="59" spans="1:3" x14ac:dyDescent="0.2">
      <c r="A59" s="8" t="s">
        <v>74</v>
      </c>
      <c r="B59" s="89">
        <v>1</v>
      </c>
      <c r="C59" s="89">
        <v>0</v>
      </c>
    </row>
    <row r="60" spans="1:3" x14ac:dyDescent="0.2">
      <c r="A60" s="8" t="s">
        <v>75</v>
      </c>
      <c r="B60" s="89">
        <v>90</v>
      </c>
      <c r="C60" s="89">
        <v>0</v>
      </c>
    </row>
    <row r="61" spans="1:3" x14ac:dyDescent="0.2">
      <c r="A61" s="8" t="s">
        <v>76</v>
      </c>
      <c r="B61" s="89">
        <v>305</v>
      </c>
      <c r="C61" s="89">
        <v>1</v>
      </c>
    </row>
    <row r="62" spans="1:3" x14ac:dyDescent="0.2">
      <c r="A62" s="8" t="s">
        <v>77</v>
      </c>
      <c r="B62" s="89">
        <v>9</v>
      </c>
      <c r="C62" s="89">
        <v>0</v>
      </c>
    </row>
    <row r="63" spans="1:3" x14ac:dyDescent="0.2">
      <c r="A63" s="8" t="s">
        <v>78</v>
      </c>
      <c r="B63" s="89">
        <v>49</v>
      </c>
      <c r="C63" s="89">
        <v>0</v>
      </c>
    </row>
    <row r="64" spans="1:3" x14ac:dyDescent="0.2">
      <c r="A64" s="8" t="s">
        <v>79</v>
      </c>
      <c r="B64" s="89">
        <v>16</v>
      </c>
      <c r="C64" s="89">
        <v>2</v>
      </c>
    </row>
    <row r="65" spans="1:3" x14ac:dyDescent="0.2">
      <c r="A65" s="8" t="s">
        <v>80</v>
      </c>
      <c r="B65" s="89">
        <v>1</v>
      </c>
      <c r="C65" s="89">
        <v>0</v>
      </c>
    </row>
    <row r="66" spans="1:3" x14ac:dyDescent="0.2">
      <c r="A66" s="8" t="s">
        <v>81</v>
      </c>
      <c r="B66" s="89">
        <v>26</v>
      </c>
      <c r="C66" s="89">
        <v>2</v>
      </c>
    </row>
    <row r="67" spans="1:3" x14ac:dyDescent="0.2">
      <c r="A67" s="8" t="s">
        <v>82</v>
      </c>
      <c r="B67" s="89">
        <v>72</v>
      </c>
      <c r="C67" s="89">
        <v>35</v>
      </c>
    </row>
    <row r="68" spans="1:3" x14ac:dyDescent="0.2">
      <c r="A68" s="8" t="s">
        <v>83</v>
      </c>
      <c r="B68" s="89">
        <v>1</v>
      </c>
      <c r="C68" s="89">
        <v>0</v>
      </c>
    </row>
    <row r="69" spans="1:3" x14ac:dyDescent="0.2">
      <c r="A69" s="8" t="s">
        <v>84</v>
      </c>
      <c r="B69" s="89">
        <v>6</v>
      </c>
      <c r="C69" s="89">
        <v>0</v>
      </c>
    </row>
    <row r="70" spans="1:3" x14ac:dyDescent="0.2">
      <c r="A70" s="8" t="s">
        <v>85</v>
      </c>
      <c r="B70" s="89">
        <v>2</v>
      </c>
      <c r="C70" s="89">
        <v>0</v>
      </c>
    </row>
    <row r="71" spans="1:3" x14ac:dyDescent="0.2">
      <c r="A71" s="8" t="s">
        <v>86</v>
      </c>
      <c r="B71" s="89">
        <v>12</v>
      </c>
      <c r="C71" s="89">
        <v>0</v>
      </c>
    </row>
    <row r="72" spans="1:3" x14ac:dyDescent="0.2">
      <c r="A72" s="8" t="s">
        <v>87</v>
      </c>
      <c r="B72" s="89">
        <v>0</v>
      </c>
      <c r="C72" s="89">
        <v>0</v>
      </c>
    </row>
    <row r="73" spans="1:3" x14ac:dyDescent="0.2">
      <c r="A73" s="8" t="s">
        <v>88</v>
      </c>
      <c r="B73" s="89">
        <v>47</v>
      </c>
      <c r="C73" s="89">
        <v>43</v>
      </c>
    </row>
    <row r="74" spans="1:3" x14ac:dyDescent="0.2">
      <c r="A74" s="8" t="s">
        <v>89</v>
      </c>
      <c r="B74" s="89">
        <v>40</v>
      </c>
      <c r="C74" s="89">
        <v>5</v>
      </c>
    </row>
    <row r="75" spans="1:3" x14ac:dyDescent="0.2">
      <c r="A75" s="8" t="s">
        <v>90</v>
      </c>
      <c r="B75" s="89">
        <v>0</v>
      </c>
      <c r="C75" s="89">
        <v>0</v>
      </c>
    </row>
    <row r="76" spans="1:3" x14ac:dyDescent="0.2">
      <c r="A76" s="8" t="s">
        <v>91</v>
      </c>
      <c r="B76" s="89">
        <v>21</v>
      </c>
      <c r="C76" s="89">
        <v>0</v>
      </c>
    </row>
    <row r="77" spans="1:3" x14ac:dyDescent="0.2">
      <c r="A77" s="8" t="s">
        <v>92</v>
      </c>
      <c r="B77" s="89">
        <v>15</v>
      </c>
      <c r="C77" s="89">
        <v>1</v>
      </c>
    </row>
    <row r="78" spans="1:3" x14ac:dyDescent="0.2">
      <c r="A78" s="8" t="s">
        <v>93</v>
      </c>
      <c r="B78" s="89">
        <v>1</v>
      </c>
      <c r="C78" s="89">
        <v>0</v>
      </c>
    </row>
    <row r="79" spans="1:3" x14ac:dyDescent="0.2">
      <c r="A79" s="8" t="s">
        <v>94</v>
      </c>
      <c r="B79" s="89">
        <v>8</v>
      </c>
      <c r="C79" s="89">
        <v>0</v>
      </c>
    </row>
    <row r="80" spans="1:3" x14ac:dyDescent="0.2">
      <c r="A80" s="8" t="s">
        <v>95</v>
      </c>
      <c r="B80" s="89">
        <v>5</v>
      </c>
      <c r="C80" s="89">
        <v>3</v>
      </c>
    </row>
    <row r="81" spans="1:3" x14ac:dyDescent="0.2">
      <c r="A81" s="8" t="s">
        <v>96</v>
      </c>
      <c r="B81" s="89">
        <v>1</v>
      </c>
      <c r="C81" s="89">
        <v>1</v>
      </c>
    </row>
    <row r="82" spans="1:3" x14ac:dyDescent="0.2">
      <c r="A82" s="8" t="s">
        <v>97</v>
      </c>
      <c r="B82" s="89">
        <v>2</v>
      </c>
      <c r="C82" s="89">
        <v>0</v>
      </c>
    </row>
    <row r="83" spans="1:3" x14ac:dyDescent="0.2">
      <c r="A83" s="8" t="s">
        <v>98</v>
      </c>
      <c r="B83" s="89">
        <v>24</v>
      </c>
      <c r="C83" s="89">
        <v>0</v>
      </c>
    </row>
    <row r="84" spans="1:3" x14ac:dyDescent="0.2">
      <c r="A84" s="8" t="s">
        <v>99</v>
      </c>
      <c r="B84" s="89">
        <v>2</v>
      </c>
      <c r="C84" s="89">
        <v>0</v>
      </c>
    </row>
    <row r="85" spans="1:3" x14ac:dyDescent="0.2">
      <c r="A85" s="8" t="s">
        <v>100</v>
      </c>
      <c r="B85" s="89">
        <v>21</v>
      </c>
      <c r="C85" s="89">
        <v>20</v>
      </c>
    </row>
    <row r="86" spans="1:3" x14ac:dyDescent="0.2">
      <c r="A86" s="8" t="s">
        <v>101</v>
      </c>
      <c r="B86" s="89">
        <v>145</v>
      </c>
      <c r="C86" s="89">
        <v>121</v>
      </c>
    </row>
    <row r="87" spans="1:3" x14ac:dyDescent="0.2">
      <c r="A87" s="8" t="s">
        <v>108</v>
      </c>
      <c r="B87" s="89">
        <v>95</v>
      </c>
      <c r="C87" s="89">
        <v>0</v>
      </c>
    </row>
    <row r="88" spans="1:3" x14ac:dyDescent="0.2">
      <c r="A88" s="16" t="s">
        <v>0</v>
      </c>
      <c r="B88" s="90">
        <v>3322</v>
      </c>
      <c r="C88" s="90">
        <v>987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87" customWidth="1"/>
  </cols>
  <sheetData>
    <row r="1" spans="1:4" ht="39" x14ac:dyDescent="0.25">
      <c r="A1" s="104" t="str">
        <f>"Comune"&amp;" "&amp;Popolazione!A1</f>
        <v>Comune SCHIO</v>
      </c>
      <c r="B1" s="106" t="s">
        <v>385</v>
      </c>
      <c r="C1" s="106" t="s">
        <v>377</v>
      </c>
      <c r="D1" s="106" t="s">
        <v>384</v>
      </c>
    </row>
    <row r="2" spans="1:4" s="72" customFormat="1" ht="15.75" x14ac:dyDescent="0.25">
      <c r="A2" s="71"/>
      <c r="B2" s="88"/>
      <c r="C2" s="88"/>
      <c r="D2" s="88"/>
    </row>
    <row r="3" spans="1:4" x14ac:dyDescent="0.2">
      <c r="A3" s="8" t="s">
        <v>21</v>
      </c>
      <c r="B3" s="89">
        <v>106</v>
      </c>
      <c r="C3" s="89">
        <v>6</v>
      </c>
      <c r="D3" s="89">
        <v>123</v>
      </c>
    </row>
    <row r="4" spans="1:4" x14ac:dyDescent="0.2">
      <c r="A4" s="8" t="s">
        <v>22</v>
      </c>
      <c r="B4" s="89">
        <v>0</v>
      </c>
      <c r="C4" s="89">
        <v>0</v>
      </c>
      <c r="D4" s="89">
        <v>0</v>
      </c>
    </row>
    <row r="5" spans="1:4" x14ac:dyDescent="0.2">
      <c r="A5" s="8" t="s">
        <v>23</v>
      </c>
      <c r="B5" s="89">
        <v>0</v>
      </c>
      <c r="C5" s="89">
        <v>0</v>
      </c>
      <c r="D5" s="89">
        <v>0</v>
      </c>
    </row>
    <row r="6" spans="1:4" x14ac:dyDescent="0.2">
      <c r="A6" s="8" t="s">
        <v>106</v>
      </c>
      <c r="B6" s="89">
        <v>0</v>
      </c>
      <c r="C6" s="89">
        <v>0</v>
      </c>
      <c r="D6" s="89">
        <v>0</v>
      </c>
    </row>
    <row r="7" spans="1:4" x14ac:dyDescent="0.2">
      <c r="A7" s="8" t="s">
        <v>107</v>
      </c>
      <c r="B7" s="89">
        <v>0</v>
      </c>
      <c r="C7" s="89">
        <v>0</v>
      </c>
      <c r="D7" s="89">
        <v>0</v>
      </c>
    </row>
    <row r="8" spans="1:4" x14ac:dyDescent="0.2">
      <c r="A8" s="8" t="s">
        <v>24</v>
      </c>
      <c r="B8" s="89">
        <v>5</v>
      </c>
      <c r="C8" s="89">
        <v>0</v>
      </c>
      <c r="D8" s="89">
        <v>5</v>
      </c>
    </row>
    <row r="9" spans="1:4" x14ac:dyDescent="0.2">
      <c r="A9" s="8" t="s">
        <v>362</v>
      </c>
      <c r="B9" s="89">
        <v>0</v>
      </c>
      <c r="C9" s="89">
        <v>0</v>
      </c>
      <c r="D9" s="89">
        <v>0</v>
      </c>
    </row>
    <row r="10" spans="1:4" x14ac:dyDescent="0.2">
      <c r="A10" s="8" t="s">
        <v>25</v>
      </c>
      <c r="B10" s="89">
        <v>26</v>
      </c>
      <c r="C10" s="89">
        <v>18</v>
      </c>
      <c r="D10" s="89">
        <v>160</v>
      </c>
    </row>
    <row r="11" spans="1:4" x14ac:dyDescent="0.2">
      <c r="A11" s="8" t="s">
        <v>26</v>
      </c>
      <c r="B11" s="89">
        <v>1</v>
      </c>
      <c r="C11" s="89">
        <v>0</v>
      </c>
      <c r="D11" s="89">
        <v>1</v>
      </c>
    </row>
    <row r="12" spans="1:4" x14ac:dyDescent="0.2">
      <c r="A12" s="8" t="s">
        <v>27</v>
      </c>
      <c r="B12" s="89">
        <v>0</v>
      </c>
      <c r="C12" s="89">
        <v>0</v>
      </c>
      <c r="D12" s="89">
        <v>0</v>
      </c>
    </row>
    <row r="13" spans="1:4" x14ac:dyDescent="0.2">
      <c r="A13" s="8" t="s">
        <v>28</v>
      </c>
      <c r="B13" s="89">
        <v>27</v>
      </c>
      <c r="C13" s="89">
        <v>13</v>
      </c>
      <c r="D13" s="89">
        <v>215</v>
      </c>
    </row>
    <row r="14" spans="1:4" x14ac:dyDescent="0.2">
      <c r="A14" s="8" t="s">
        <v>29</v>
      </c>
      <c r="B14" s="89">
        <v>29</v>
      </c>
      <c r="C14" s="89">
        <v>15</v>
      </c>
      <c r="D14" s="89">
        <v>208</v>
      </c>
    </row>
    <row r="15" spans="1:4" x14ac:dyDescent="0.2">
      <c r="A15" s="8" t="s">
        <v>30</v>
      </c>
      <c r="B15" s="89">
        <v>3</v>
      </c>
      <c r="C15" s="89">
        <v>1</v>
      </c>
      <c r="D15" s="89">
        <v>1</v>
      </c>
    </row>
    <row r="16" spans="1:4" x14ac:dyDescent="0.2">
      <c r="A16" s="8" t="s">
        <v>31</v>
      </c>
      <c r="B16" s="89">
        <v>22</v>
      </c>
      <c r="C16" s="89">
        <v>14</v>
      </c>
      <c r="D16" s="89">
        <v>95</v>
      </c>
    </row>
    <row r="17" spans="1:4" x14ac:dyDescent="0.2">
      <c r="A17" s="8" t="s">
        <v>32</v>
      </c>
      <c r="B17" s="89">
        <v>12</v>
      </c>
      <c r="C17" s="89">
        <v>0</v>
      </c>
      <c r="D17" s="89">
        <v>241</v>
      </c>
    </row>
    <row r="18" spans="1:4" x14ac:dyDescent="0.2">
      <c r="A18" s="8" t="s">
        <v>33</v>
      </c>
      <c r="B18" s="89">
        <v>15</v>
      </c>
      <c r="C18" s="89">
        <v>9</v>
      </c>
      <c r="D18" s="89">
        <v>101</v>
      </c>
    </row>
    <row r="19" spans="1:4" x14ac:dyDescent="0.2">
      <c r="A19" s="8" t="s">
        <v>34</v>
      </c>
      <c r="B19" s="89">
        <v>0</v>
      </c>
      <c r="C19" s="89">
        <v>0</v>
      </c>
      <c r="D19" s="89">
        <v>0</v>
      </c>
    </row>
    <row r="20" spans="1:4" x14ac:dyDescent="0.2">
      <c r="A20" s="8" t="s">
        <v>35</v>
      </c>
      <c r="B20" s="89">
        <v>12</v>
      </c>
      <c r="C20" s="89">
        <v>3</v>
      </c>
      <c r="D20" s="89">
        <v>112</v>
      </c>
    </row>
    <row r="21" spans="1:4" x14ac:dyDescent="0.2">
      <c r="A21" s="8" t="s">
        <v>36</v>
      </c>
      <c r="B21" s="89">
        <v>1</v>
      </c>
      <c r="C21" s="89">
        <v>0</v>
      </c>
      <c r="D21" s="89">
        <v>116</v>
      </c>
    </row>
    <row r="22" spans="1:4" x14ac:dyDescent="0.2">
      <c r="A22" s="8" t="s">
        <v>37</v>
      </c>
      <c r="B22" s="89">
        <v>30</v>
      </c>
      <c r="C22" s="89">
        <v>9</v>
      </c>
      <c r="D22" s="89">
        <v>590</v>
      </c>
    </row>
    <row r="23" spans="1:4" x14ac:dyDescent="0.2">
      <c r="A23" s="8" t="s">
        <v>38</v>
      </c>
      <c r="B23" s="89">
        <v>12</v>
      </c>
      <c r="C23" s="89">
        <v>6</v>
      </c>
      <c r="D23" s="89">
        <v>64</v>
      </c>
    </row>
    <row r="24" spans="1:4" x14ac:dyDescent="0.2">
      <c r="A24" s="8" t="s">
        <v>39</v>
      </c>
      <c r="B24" s="89">
        <v>7</v>
      </c>
      <c r="C24" s="89">
        <v>2</v>
      </c>
      <c r="D24" s="89">
        <v>235</v>
      </c>
    </row>
    <row r="25" spans="1:4" x14ac:dyDescent="0.2">
      <c r="A25" s="8" t="s">
        <v>40</v>
      </c>
      <c r="B25" s="89">
        <v>239</v>
      </c>
      <c r="C25" s="89">
        <v>124</v>
      </c>
      <c r="D25" s="89">
        <v>1880</v>
      </c>
    </row>
    <row r="26" spans="1:4" x14ac:dyDescent="0.2">
      <c r="A26" s="8" t="s">
        <v>41</v>
      </c>
      <c r="B26" s="89">
        <v>26</v>
      </c>
      <c r="C26" s="89">
        <v>7</v>
      </c>
      <c r="D26" s="89">
        <v>478</v>
      </c>
    </row>
    <row r="27" spans="1:4" x14ac:dyDescent="0.2">
      <c r="A27" s="8" t="s">
        <v>42</v>
      </c>
      <c r="B27" s="89">
        <v>31</v>
      </c>
      <c r="C27" s="89">
        <v>12</v>
      </c>
      <c r="D27" s="89">
        <v>515</v>
      </c>
    </row>
    <row r="28" spans="1:4" x14ac:dyDescent="0.2">
      <c r="A28" s="8" t="s">
        <v>43</v>
      </c>
      <c r="B28" s="89">
        <v>184</v>
      </c>
      <c r="C28" s="89">
        <v>25</v>
      </c>
      <c r="D28" s="89">
        <v>3285</v>
      </c>
    </row>
    <row r="29" spans="1:4" x14ac:dyDescent="0.2">
      <c r="A29" s="8" t="s">
        <v>44</v>
      </c>
      <c r="B29" s="89">
        <v>1</v>
      </c>
      <c r="C29" s="89">
        <v>1</v>
      </c>
      <c r="D29" s="89">
        <v>1</v>
      </c>
    </row>
    <row r="30" spans="1:4" x14ac:dyDescent="0.2">
      <c r="A30" s="8" t="s">
        <v>45</v>
      </c>
      <c r="B30" s="89">
        <v>1</v>
      </c>
      <c r="C30" s="89">
        <v>1</v>
      </c>
      <c r="D30" s="89">
        <v>1</v>
      </c>
    </row>
    <row r="31" spans="1:4" x14ac:dyDescent="0.2">
      <c r="A31" s="8" t="s">
        <v>46</v>
      </c>
      <c r="B31" s="89">
        <v>31</v>
      </c>
      <c r="C31" s="89">
        <v>17</v>
      </c>
      <c r="D31" s="89">
        <v>127</v>
      </c>
    </row>
    <row r="32" spans="1:4" x14ac:dyDescent="0.2">
      <c r="A32" s="8" t="s">
        <v>47</v>
      </c>
      <c r="B32" s="89">
        <v>32</v>
      </c>
      <c r="C32" s="89">
        <v>25</v>
      </c>
      <c r="D32" s="89">
        <v>57</v>
      </c>
    </row>
    <row r="33" spans="1:4" x14ac:dyDescent="0.2">
      <c r="A33" s="8" t="s">
        <v>48</v>
      </c>
      <c r="B33" s="89">
        <v>47</v>
      </c>
      <c r="C33" s="89">
        <v>35</v>
      </c>
      <c r="D33" s="89">
        <v>152</v>
      </c>
    </row>
    <row r="34" spans="1:4" x14ac:dyDescent="0.2">
      <c r="A34" s="8" t="s">
        <v>49</v>
      </c>
      <c r="B34" s="89">
        <v>21</v>
      </c>
      <c r="C34" s="89">
        <v>1</v>
      </c>
      <c r="D34" s="89">
        <v>43</v>
      </c>
    </row>
    <row r="35" spans="1:4" x14ac:dyDescent="0.2">
      <c r="A35" s="8" t="s">
        <v>50</v>
      </c>
      <c r="B35" s="89">
        <v>1</v>
      </c>
      <c r="C35" s="89">
        <v>0</v>
      </c>
      <c r="D35" s="89">
        <v>0</v>
      </c>
    </row>
    <row r="36" spans="1:4" x14ac:dyDescent="0.2">
      <c r="A36" s="8" t="s">
        <v>51</v>
      </c>
      <c r="B36" s="89">
        <v>2</v>
      </c>
      <c r="C36" s="89">
        <v>0</v>
      </c>
      <c r="D36" s="89">
        <v>19</v>
      </c>
    </row>
    <row r="37" spans="1:4" x14ac:dyDescent="0.2">
      <c r="A37" s="8" t="s">
        <v>52</v>
      </c>
      <c r="B37" s="89">
        <v>5</v>
      </c>
      <c r="C37" s="89">
        <v>1</v>
      </c>
      <c r="D37" s="89">
        <v>220</v>
      </c>
    </row>
    <row r="38" spans="1:4" x14ac:dyDescent="0.2">
      <c r="A38" s="8" t="s">
        <v>53</v>
      </c>
      <c r="B38" s="89">
        <v>0</v>
      </c>
      <c r="C38" s="89">
        <v>0</v>
      </c>
      <c r="D38" s="89">
        <v>0</v>
      </c>
    </row>
    <row r="39" spans="1:4" x14ac:dyDescent="0.2">
      <c r="A39" s="8" t="s">
        <v>54</v>
      </c>
      <c r="B39" s="89">
        <v>104</v>
      </c>
      <c r="C39" s="89">
        <v>37</v>
      </c>
      <c r="D39" s="89">
        <v>208</v>
      </c>
    </row>
    <row r="40" spans="1:4" x14ac:dyDescent="0.2">
      <c r="A40" s="8" t="s">
        <v>55</v>
      </c>
      <c r="B40" s="89">
        <v>7</v>
      </c>
      <c r="C40" s="89">
        <v>1</v>
      </c>
      <c r="D40" s="89">
        <v>74</v>
      </c>
    </row>
    <row r="41" spans="1:4" x14ac:dyDescent="0.2">
      <c r="A41" s="8" t="s">
        <v>56</v>
      </c>
      <c r="B41" s="89">
        <v>352</v>
      </c>
      <c r="C41" s="89">
        <v>311</v>
      </c>
      <c r="D41" s="89">
        <v>527</v>
      </c>
    </row>
    <row r="42" spans="1:4" x14ac:dyDescent="0.2">
      <c r="A42" s="8" t="s">
        <v>57</v>
      </c>
      <c r="B42" s="89">
        <v>112</v>
      </c>
      <c r="C42" s="89">
        <v>44</v>
      </c>
      <c r="D42" s="89">
        <v>254</v>
      </c>
    </row>
    <row r="43" spans="1:4" x14ac:dyDescent="0.2">
      <c r="A43" s="8" t="s">
        <v>58</v>
      </c>
      <c r="B43" s="89">
        <v>395</v>
      </c>
      <c r="C43" s="89">
        <v>1</v>
      </c>
      <c r="D43" s="89">
        <v>910</v>
      </c>
    </row>
    <row r="44" spans="1:4" x14ac:dyDescent="0.2">
      <c r="A44" s="8" t="s">
        <v>59</v>
      </c>
      <c r="B44" s="89">
        <v>471</v>
      </c>
      <c r="C44" s="89">
        <v>12</v>
      </c>
      <c r="D44" s="89">
        <v>1641</v>
      </c>
    </row>
    <row r="45" spans="1:4" x14ac:dyDescent="0.2">
      <c r="A45" s="8" t="s">
        <v>60</v>
      </c>
      <c r="B45" s="89">
        <v>57</v>
      </c>
      <c r="C45" s="89">
        <v>32</v>
      </c>
      <c r="D45" s="89">
        <v>210</v>
      </c>
    </row>
    <row r="46" spans="1:4" x14ac:dyDescent="0.2">
      <c r="A46" s="8" t="s">
        <v>61</v>
      </c>
      <c r="B46" s="89">
        <v>1</v>
      </c>
      <c r="C46" s="89">
        <v>0</v>
      </c>
      <c r="D46" s="89">
        <v>0</v>
      </c>
    </row>
    <row r="47" spans="1:4" x14ac:dyDescent="0.2">
      <c r="A47" s="8" t="s">
        <v>62</v>
      </c>
      <c r="B47" s="89">
        <v>0</v>
      </c>
      <c r="C47" s="89">
        <v>0</v>
      </c>
      <c r="D47" s="89">
        <v>0</v>
      </c>
    </row>
    <row r="48" spans="1:4" x14ac:dyDescent="0.2">
      <c r="A48" s="8" t="s">
        <v>63</v>
      </c>
      <c r="B48" s="89">
        <v>14</v>
      </c>
      <c r="C48" s="89">
        <v>0</v>
      </c>
      <c r="D48" s="89">
        <v>156</v>
      </c>
    </row>
    <row r="49" spans="1:4" x14ac:dyDescent="0.2">
      <c r="A49" s="8" t="s">
        <v>64</v>
      </c>
      <c r="B49" s="89">
        <v>6</v>
      </c>
      <c r="C49" s="89">
        <v>0</v>
      </c>
      <c r="D49" s="89">
        <v>70</v>
      </c>
    </row>
    <row r="50" spans="1:4" x14ac:dyDescent="0.2">
      <c r="A50" s="8" t="s">
        <v>65</v>
      </c>
      <c r="B50" s="89">
        <v>14</v>
      </c>
      <c r="C50" s="89">
        <v>0</v>
      </c>
      <c r="D50" s="89">
        <v>44</v>
      </c>
    </row>
    <row r="51" spans="1:4" x14ac:dyDescent="0.2">
      <c r="A51" s="8" t="s">
        <v>66</v>
      </c>
      <c r="B51" s="89">
        <v>274</v>
      </c>
      <c r="C51" s="89">
        <v>37</v>
      </c>
      <c r="D51" s="89">
        <v>1276</v>
      </c>
    </row>
    <row r="52" spans="1:4" x14ac:dyDescent="0.2">
      <c r="A52" s="8" t="s">
        <v>67</v>
      </c>
      <c r="B52" s="89">
        <v>4</v>
      </c>
      <c r="C52" s="89">
        <v>0</v>
      </c>
      <c r="D52" s="89">
        <v>2</v>
      </c>
    </row>
    <row r="53" spans="1:4" x14ac:dyDescent="0.2">
      <c r="A53" s="8" t="s">
        <v>68</v>
      </c>
      <c r="B53" s="89">
        <v>10</v>
      </c>
      <c r="C53" s="89">
        <v>6</v>
      </c>
      <c r="D53" s="89">
        <v>9</v>
      </c>
    </row>
    <row r="54" spans="1:4" x14ac:dyDescent="0.2">
      <c r="A54" s="8" t="s">
        <v>69</v>
      </c>
      <c r="B54" s="89">
        <v>0</v>
      </c>
      <c r="C54" s="89">
        <v>0</v>
      </c>
      <c r="D54" s="89">
        <v>0</v>
      </c>
    </row>
    <row r="55" spans="1:4" x14ac:dyDescent="0.2">
      <c r="A55" s="8" t="s">
        <v>70</v>
      </c>
      <c r="B55" s="89">
        <v>5</v>
      </c>
      <c r="C55" s="89">
        <v>0</v>
      </c>
      <c r="D55" s="89">
        <v>1</v>
      </c>
    </row>
    <row r="56" spans="1:4" x14ac:dyDescent="0.2">
      <c r="A56" s="8" t="s">
        <v>71</v>
      </c>
      <c r="B56" s="89">
        <v>60</v>
      </c>
      <c r="C56" s="89">
        <v>21</v>
      </c>
      <c r="D56" s="89">
        <v>250</v>
      </c>
    </row>
    <row r="57" spans="1:4" x14ac:dyDescent="0.2">
      <c r="A57" s="8" t="s">
        <v>72</v>
      </c>
      <c r="B57" s="89">
        <v>46</v>
      </c>
      <c r="C57" s="89">
        <v>2</v>
      </c>
      <c r="D57" s="89">
        <v>128</v>
      </c>
    </row>
    <row r="58" spans="1:4" x14ac:dyDescent="0.2">
      <c r="A58" s="8" t="s">
        <v>73</v>
      </c>
      <c r="B58" s="89">
        <v>71</v>
      </c>
      <c r="C58" s="89">
        <v>1</v>
      </c>
      <c r="D58" s="89">
        <v>244</v>
      </c>
    </row>
    <row r="59" spans="1:4" x14ac:dyDescent="0.2">
      <c r="A59" s="8" t="s">
        <v>74</v>
      </c>
      <c r="B59" s="89">
        <v>2</v>
      </c>
      <c r="C59" s="89">
        <v>0</v>
      </c>
      <c r="D59" s="89">
        <v>5</v>
      </c>
    </row>
    <row r="60" spans="1:4" x14ac:dyDescent="0.2">
      <c r="A60" s="8" t="s">
        <v>75</v>
      </c>
      <c r="B60" s="89">
        <v>109</v>
      </c>
      <c r="C60" s="89">
        <v>0</v>
      </c>
      <c r="D60" s="89">
        <v>160</v>
      </c>
    </row>
    <row r="61" spans="1:4" x14ac:dyDescent="0.2">
      <c r="A61" s="8" t="s">
        <v>76</v>
      </c>
      <c r="B61" s="89">
        <v>319</v>
      </c>
      <c r="C61" s="89">
        <v>2</v>
      </c>
      <c r="D61" s="89">
        <v>208</v>
      </c>
    </row>
    <row r="62" spans="1:4" x14ac:dyDescent="0.2">
      <c r="A62" s="8" t="s">
        <v>77</v>
      </c>
      <c r="B62" s="89">
        <v>14</v>
      </c>
      <c r="C62" s="89">
        <v>0</v>
      </c>
      <c r="D62" s="89">
        <v>68</v>
      </c>
    </row>
    <row r="63" spans="1:4" x14ac:dyDescent="0.2">
      <c r="A63" s="8" t="s">
        <v>78</v>
      </c>
      <c r="B63" s="89">
        <v>66</v>
      </c>
      <c r="C63" s="89">
        <v>0</v>
      </c>
      <c r="D63" s="89">
        <v>82</v>
      </c>
    </row>
    <row r="64" spans="1:4" x14ac:dyDescent="0.2">
      <c r="A64" s="8" t="s">
        <v>79</v>
      </c>
      <c r="B64" s="89">
        <v>21</v>
      </c>
      <c r="C64" s="89">
        <v>2</v>
      </c>
      <c r="D64" s="89">
        <v>54</v>
      </c>
    </row>
    <row r="65" spans="1:4" x14ac:dyDescent="0.2">
      <c r="A65" s="8" t="s">
        <v>80</v>
      </c>
      <c r="B65" s="89">
        <v>3</v>
      </c>
      <c r="C65" s="89">
        <v>0</v>
      </c>
      <c r="D65" s="89">
        <v>5</v>
      </c>
    </row>
    <row r="66" spans="1:4" x14ac:dyDescent="0.2">
      <c r="A66" s="8" t="s">
        <v>81</v>
      </c>
      <c r="B66" s="89">
        <v>28</v>
      </c>
      <c r="C66" s="89">
        <v>2</v>
      </c>
      <c r="D66" s="89">
        <v>28</v>
      </c>
    </row>
    <row r="67" spans="1:4" x14ac:dyDescent="0.2">
      <c r="A67" s="8" t="s">
        <v>82</v>
      </c>
      <c r="B67" s="89">
        <v>83</v>
      </c>
      <c r="C67" s="89">
        <v>37</v>
      </c>
      <c r="D67" s="89">
        <v>81</v>
      </c>
    </row>
    <row r="68" spans="1:4" x14ac:dyDescent="0.2">
      <c r="A68" s="8" t="s">
        <v>83</v>
      </c>
      <c r="B68" s="89">
        <v>1</v>
      </c>
      <c r="C68" s="89">
        <v>0</v>
      </c>
      <c r="D68" s="89">
        <v>1</v>
      </c>
    </row>
    <row r="69" spans="1:4" x14ac:dyDescent="0.2">
      <c r="A69" s="8" t="s">
        <v>84</v>
      </c>
      <c r="B69" s="89">
        <v>11</v>
      </c>
      <c r="C69" s="89">
        <v>0</v>
      </c>
      <c r="D69" s="89">
        <v>29</v>
      </c>
    </row>
    <row r="70" spans="1:4" x14ac:dyDescent="0.2">
      <c r="A70" s="8" t="s">
        <v>85</v>
      </c>
      <c r="B70" s="89">
        <v>10</v>
      </c>
      <c r="C70" s="89">
        <v>0</v>
      </c>
      <c r="D70" s="89">
        <v>574</v>
      </c>
    </row>
    <row r="71" spans="1:4" x14ac:dyDescent="0.2">
      <c r="A71" s="8" t="s">
        <v>86</v>
      </c>
      <c r="B71" s="89">
        <v>18</v>
      </c>
      <c r="C71" s="89">
        <v>1</v>
      </c>
      <c r="D71" s="89">
        <v>15</v>
      </c>
    </row>
    <row r="72" spans="1:4" x14ac:dyDescent="0.2">
      <c r="A72" s="8" t="s">
        <v>87</v>
      </c>
      <c r="B72" s="89">
        <v>0</v>
      </c>
      <c r="C72" s="89">
        <v>0</v>
      </c>
      <c r="D72" s="89">
        <v>0</v>
      </c>
    </row>
    <row r="73" spans="1:4" x14ac:dyDescent="0.2">
      <c r="A73" s="8" t="s">
        <v>88</v>
      </c>
      <c r="B73" s="89">
        <v>53</v>
      </c>
      <c r="C73" s="89">
        <v>46</v>
      </c>
      <c r="D73" s="89">
        <v>168</v>
      </c>
    </row>
    <row r="74" spans="1:4" x14ac:dyDescent="0.2">
      <c r="A74" s="8" t="s">
        <v>89</v>
      </c>
      <c r="B74" s="89">
        <v>47</v>
      </c>
      <c r="C74" s="89">
        <v>6</v>
      </c>
      <c r="D74" s="89">
        <v>93</v>
      </c>
    </row>
    <row r="75" spans="1:4" x14ac:dyDescent="0.2">
      <c r="A75" s="8" t="s">
        <v>90</v>
      </c>
      <c r="B75" s="89">
        <v>0</v>
      </c>
      <c r="C75" s="89">
        <v>0</v>
      </c>
      <c r="D75" s="89">
        <v>0</v>
      </c>
    </row>
    <row r="76" spans="1:4" x14ac:dyDescent="0.2">
      <c r="A76" s="8" t="s">
        <v>91</v>
      </c>
      <c r="B76" s="89">
        <v>30</v>
      </c>
      <c r="C76" s="89">
        <v>0</v>
      </c>
      <c r="D76" s="89">
        <v>173</v>
      </c>
    </row>
    <row r="77" spans="1:4" x14ac:dyDescent="0.2">
      <c r="A77" s="8" t="s">
        <v>92</v>
      </c>
      <c r="B77" s="89">
        <v>26</v>
      </c>
      <c r="C77" s="89">
        <v>1</v>
      </c>
      <c r="D77" s="89">
        <v>133</v>
      </c>
    </row>
    <row r="78" spans="1:4" x14ac:dyDescent="0.2">
      <c r="A78" s="8" t="s">
        <v>93</v>
      </c>
      <c r="B78" s="89">
        <v>19</v>
      </c>
      <c r="C78" s="89">
        <v>0</v>
      </c>
      <c r="D78" s="89">
        <v>40</v>
      </c>
    </row>
    <row r="79" spans="1:4" x14ac:dyDescent="0.2">
      <c r="A79" s="8" t="s">
        <v>94</v>
      </c>
      <c r="B79" s="89">
        <v>18</v>
      </c>
      <c r="C79" s="89">
        <v>0</v>
      </c>
      <c r="D79" s="89">
        <v>664</v>
      </c>
    </row>
    <row r="80" spans="1:4" x14ac:dyDescent="0.2">
      <c r="A80" s="8" t="s">
        <v>95</v>
      </c>
      <c r="B80" s="89">
        <v>8</v>
      </c>
      <c r="C80" s="89">
        <v>3</v>
      </c>
      <c r="D80" s="89">
        <v>9</v>
      </c>
    </row>
    <row r="81" spans="1:4" x14ac:dyDescent="0.2">
      <c r="A81" s="8" t="s">
        <v>96</v>
      </c>
      <c r="B81" s="89">
        <v>1</v>
      </c>
      <c r="C81" s="89">
        <v>1</v>
      </c>
      <c r="D81" s="89">
        <v>2</v>
      </c>
    </row>
    <row r="82" spans="1:4" x14ac:dyDescent="0.2">
      <c r="A82" s="8" t="s">
        <v>97</v>
      </c>
      <c r="B82" s="89">
        <v>4</v>
      </c>
      <c r="C82" s="89">
        <v>0</v>
      </c>
      <c r="D82" s="89">
        <v>19</v>
      </c>
    </row>
    <row r="83" spans="1:4" x14ac:dyDescent="0.2">
      <c r="A83" s="8" t="s">
        <v>98</v>
      </c>
      <c r="B83" s="89">
        <v>32</v>
      </c>
      <c r="C83" s="89">
        <v>0</v>
      </c>
      <c r="D83" s="89">
        <v>64</v>
      </c>
    </row>
    <row r="84" spans="1:4" x14ac:dyDescent="0.2">
      <c r="A84" s="8" t="s">
        <v>99</v>
      </c>
      <c r="B84" s="89">
        <v>2</v>
      </c>
      <c r="C84" s="89">
        <v>0</v>
      </c>
      <c r="D84" s="89">
        <v>0</v>
      </c>
    </row>
    <row r="85" spans="1:4" x14ac:dyDescent="0.2">
      <c r="A85" s="8" t="s">
        <v>100</v>
      </c>
      <c r="B85" s="89">
        <v>23</v>
      </c>
      <c r="C85" s="89">
        <v>22</v>
      </c>
      <c r="D85" s="89">
        <v>27</v>
      </c>
    </row>
    <row r="86" spans="1:4" x14ac:dyDescent="0.2">
      <c r="A86" s="8" t="s">
        <v>101</v>
      </c>
      <c r="B86" s="89">
        <v>163</v>
      </c>
      <c r="C86" s="89">
        <v>128</v>
      </c>
      <c r="D86" s="89">
        <v>281</v>
      </c>
    </row>
    <row r="87" spans="1:4" x14ac:dyDescent="0.2">
      <c r="A87" s="8" t="s">
        <v>108</v>
      </c>
      <c r="B87" s="89">
        <v>119</v>
      </c>
      <c r="C87" s="89">
        <v>2</v>
      </c>
      <c r="D87" s="89">
        <v>12</v>
      </c>
    </row>
    <row r="88" spans="1:4" x14ac:dyDescent="0.2">
      <c r="A88" s="16" t="s">
        <v>0</v>
      </c>
      <c r="B88" s="90">
        <v>4162</v>
      </c>
      <c r="C88" s="90">
        <v>1103</v>
      </c>
      <c r="D88" s="90">
        <v>18044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SCHIO</v>
      </c>
    </row>
    <row r="4" spans="1:5" s="1" customFormat="1" x14ac:dyDescent="0.2">
      <c r="A4" s="149" t="s">
        <v>118</v>
      </c>
      <c r="B4" s="150"/>
      <c r="C4" s="150"/>
      <c r="D4" s="150"/>
      <c r="E4" s="151"/>
    </row>
    <row r="5" spans="1:5" s="1" customFormat="1" x14ac:dyDescent="0.2">
      <c r="A5" s="107"/>
      <c r="B5" s="108" t="s">
        <v>119</v>
      </c>
      <c r="C5" s="108" t="s">
        <v>120</v>
      </c>
      <c r="D5" s="109" t="s">
        <v>121</v>
      </c>
      <c r="E5" s="110"/>
    </row>
    <row r="6" spans="1:5" x14ac:dyDescent="0.2">
      <c r="A6" s="20"/>
      <c r="B6" s="21" t="s">
        <v>122</v>
      </c>
      <c r="C6" s="9">
        <v>7</v>
      </c>
      <c r="D6" s="22">
        <v>247</v>
      </c>
      <c r="E6" s="14"/>
    </row>
    <row r="7" spans="1:5" x14ac:dyDescent="0.2">
      <c r="A7" s="23"/>
      <c r="B7" s="21" t="s">
        <v>123</v>
      </c>
      <c r="C7" s="9">
        <v>23</v>
      </c>
      <c r="D7" s="9">
        <v>1033</v>
      </c>
      <c r="E7" s="14"/>
    </row>
    <row r="8" spans="1:5" x14ac:dyDescent="0.2">
      <c r="A8" s="23"/>
      <c r="B8" s="24" t="s">
        <v>124</v>
      </c>
      <c r="C8" s="9">
        <v>5</v>
      </c>
      <c r="D8" s="22">
        <v>1294</v>
      </c>
      <c r="E8" s="14"/>
    </row>
    <row r="9" spans="1:5" x14ac:dyDescent="0.2">
      <c r="A9" s="23"/>
      <c r="B9" s="21" t="s">
        <v>125</v>
      </c>
      <c r="C9" s="9">
        <v>7</v>
      </c>
      <c r="D9" s="9">
        <v>15</v>
      </c>
      <c r="E9" s="14"/>
    </row>
    <row r="10" spans="1:5" x14ac:dyDescent="0.2">
      <c r="A10" s="12"/>
      <c r="B10" s="21" t="s">
        <v>386</v>
      </c>
      <c r="C10" s="9">
        <v>20</v>
      </c>
      <c r="D10" s="9">
        <v>421</v>
      </c>
      <c r="E10" s="25"/>
    </row>
    <row r="11" spans="1:5" s="10" customFormat="1" x14ac:dyDescent="0.2"/>
    <row r="13" spans="1:5" s="1" customFormat="1" x14ac:dyDescent="0.2">
      <c r="A13" s="149" t="s">
        <v>126</v>
      </c>
      <c r="B13" s="150"/>
      <c r="C13" s="150"/>
      <c r="D13" s="150"/>
      <c r="E13" s="151"/>
    </row>
    <row r="14" spans="1:5" s="1" customFormat="1" x14ac:dyDescent="0.2">
      <c r="A14" s="26"/>
      <c r="B14" s="5" t="s">
        <v>127</v>
      </c>
      <c r="C14" s="27">
        <f>Popolazione!F4*100</f>
        <v>6538.57</v>
      </c>
      <c r="D14" s="28"/>
      <c r="E14" s="18"/>
    </row>
    <row r="15" spans="1:5" s="1" customFormat="1" x14ac:dyDescent="0.2">
      <c r="A15" s="26"/>
      <c r="B15" s="5" t="s">
        <v>128</v>
      </c>
      <c r="C15" s="27">
        <f>C14-C18</f>
        <v>4271.1499999999996</v>
      </c>
      <c r="D15" s="28"/>
      <c r="E15" s="18"/>
    </row>
    <row r="16" spans="1:5" s="1" customFormat="1" x14ac:dyDescent="0.2">
      <c r="A16" s="26"/>
      <c r="B16" s="5" t="s">
        <v>129</v>
      </c>
      <c r="C16" s="29">
        <f>C15/C14</f>
        <v>0.65322387005109672</v>
      </c>
      <c r="D16" s="28"/>
      <c r="E16" s="30"/>
    </row>
    <row r="17" spans="1:5" s="1" customFormat="1" x14ac:dyDescent="0.2">
      <c r="A17" s="110"/>
      <c r="B17" s="110" t="s">
        <v>130</v>
      </c>
      <c r="C17" s="111" t="s">
        <v>131</v>
      </c>
      <c r="D17" s="113" t="s">
        <v>132</v>
      </c>
      <c r="E17" s="114" t="s">
        <v>133</v>
      </c>
    </row>
    <row r="18" spans="1:5" s="1" customFormat="1" x14ac:dyDescent="0.2">
      <c r="A18" s="31"/>
      <c r="B18" s="32" t="s">
        <v>134</v>
      </c>
      <c r="C18" s="33">
        <v>2267.42</v>
      </c>
      <c r="D18" s="34">
        <f>C18/$C$18</f>
        <v>1</v>
      </c>
      <c r="E18" s="35"/>
    </row>
    <row r="19" spans="1:5" x14ac:dyDescent="0.2">
      <c r="A19" s="23"/>
      <c r="B19" s="36" t="s">
        <v>135</v>
      </c>
      <c r="C19" s="37">
        <v>0.25</v>
      </c>
      <c r="D19" s="38">
        <f>C19/$C$18</f>
        <v>1.1025747325153698E-4</v>
      </c>
      <c r="E19" s="39"/>
    </row>
    <row r="20" spans="1:5" x14ac:dyDescent="0.2">
      <c r="A20" s="23"/>
      <c r="B20" s="36" t="s">
        <v>136</v>
      </c>
      <c r="C20" s="37">
        <v>762.53</v>
      </c>
      <c r="D20" s="38">
        <f>C20/$C$18</f>
        <v>0.336298524313978</v>
      </c>
      <c r="E20" s="39"/>
    </row>
    <row r="21" spans="1:5" x14ac:dyDescent="0.2">
      <c r="A21" s="23"/>
      <c r="B21" s="36" t="s">
        <v>137</v>
      </c>
      <c r="C21" s="37">
        <v>192.01</v>
      </c>
      <c r="D21" s="38">
        <f>C21/$C$18</f>
        <v>8.4682149756110464E-2</v>
      </c>
      <c r="E21" s="39"/>
    </row>
    <row r="22" spans="1:5" s="1" customFormat="1" x14ac:dyDescent="0.2">
      <c r="A22" s="31"/>
      <c r="B22" s="40" t="s">
        <v>138</v>
      </c>
      <c r="C22" s="41">
        <v>1252.6099999999999</v>
      </c>
      <c r="D22" s="42">
        <f>C22/$C$18</f>
        <v>0.55243845427843097</v>
      </c>
      <c r="E22" s="43">
        <f t="shared" ref="E22:E27" si="0">C22/$C$22</f>
        <v>1</v>
      </c>
    </row>
    <row r="23" spans="1:5" x14ac:dyDescent="0.2">
      <c r="A23" s="23"/>
      <c r="B23" s="36" t="s">
        <v>139</v>
      </c>
      <c r="C23" s="37">
        <v>20.269999999999996</v>
      </c>
      <c r="D23" s="44"/>
      <c r="E23" s="45">
        <f t="shared" si="0"/>
        <v>1.6182211542299676E-2</v>
      </c>
    </row>
    <row r="24" spans="1:5" x14ac:dyDescent="0.2">
      <c r="A24" s="23"/>
      <c r="B24" s="36" t="s">
        <v>140</v>
      </c>
      <c r="C24" s="37">
        <v>1.95</v>
      </c>
      <c r="D24" s="44"/>
      <c r="E24" s="45">
        <f t="shared" si="0"/>
        <v>1.5567495070293229E-3</v>
      </c>
    </row>
    <row r="25" spans="1:5" x14ac:dyDescent="0.2">
      <c r="A25" s="23"/>
      <c r="B25" s="36" t="s">
        <v>141</v>
      </c>
      <c r="C25" s="37">
        <v>888.33</v>
      </c>
      <c r="D25" s="44"/>
      <c r="E25" s="45">
        <f t="shared" si="0"/>
        <v>0.70918322542531209</v>
      </c>
    </row>
    <row r="26" spans="1:5" x14ac:dyDescent="0.2">
      <c r="A26" s="23"/>
      <c r="B26" s="36" t="s">
        <v>142</v>
      </c>
      <c r="C26" s="37">
        <v>328.68</v>
      </c>
      <c r="D26" s="44"/>
      <c r="E26" s="45">
        <f t="shared" si="0"/>
        <v>0.26239611690789633</v>
      </c>
    </row>
    <row r="27" spans="1:5" x14ac:dyDescent="0.2">
      <c r="A27" s="12"/>
      <c r="B27" s="36" t="s">
        <v>143</v>
      </c>
      <c r="C27" s="37">
        <v>13.38</v>
      </c>
      <c r="D27" s="46"/>
      <c r="E27" s="47">
        <f t="shared" si="0"/>
        <v>1.068169661746274E-2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SCHIO</v>
      </c>
    </row>
    <row r="4" spans="1:6" x14ac:dyDescent="0.2">
      <c r="B4" s="149" t="s">
        <v>357</v>
      </c>
      <c r="C4" s="150"/>
      <c r="D4" s="150"/>
      <c r="E4" s="150"/>
      <c r="F4" s="151"/>
    </row>
    <row r="5" spans="1:6" x14ac:dyDescent="0.2">
      <c r="B5" s="111" t="s">
        <v>144</v>
      </c>
      <c r="C5" s="110" t="s">
        <v>145</v>
      </c>
      <c r="D5" s="112" t="s">
        <v>146</v>
      </c>
      <c r="E5" s="113" t="s">
        <v>147</v>
      </c>
      <c r="F5" s="114" t="s">
        <v>148</v>
      </c>
    </row>
    <row r="6" spans="1:6" x14ac:dyDescent="0.2">
      <c r="B6" s="48" t="s">
        <v>149</v>
      </c>
      <c r="C6" s="49">
        <v>176</v>
      </c>
      <c r="D6" s="50">
        <v>24</v>
      </c>
      <c r="E6" s="50">
        <v>2646</v>
      </c>
      <c r="F6" s="51">
        <v>146</v>
      </c>
    </row>
    <row r="7" spans="1:6" x14ac:dyDescent="0.2">
      <c r="B7" s="26" t="s">
        <v>150</v>
      </c>
      <c r="C7" s="52">
        <v>14</v>
      </c>
      <c r="D7" s="53">
        <v>131</v>
      </c>
      <c r="E7" s="53">
        <v>35</v>
      </c>
      <c r="F7" s="15">
        <v>1</v>
      </c>
    </row>
    <row r="8" spans="1:6" x14ac:dyDescent="0.2">
      <c r="B8" s="26" t="s">
        <v>151</v>
      </c>
      <c r="C8" s="52">
        <v>13</v>
      </c>
      <c r="D8" s="53">
        <v>24</v>
      </c>
      <c r="E8" s="53">
        <v>115</v>
      </c>
      <c r="F8" s="15">
        <v>0</v>
      </c>
    </row>
    <row r="9" spans="1:6" x14ac:dyDescent="0.2">
      <c r="B9" s="26" t="s">
        <v>152</v>
      </c>
      <c r="C9" s="52">
        <v>45</v>
      </c>
      <c r="D9" s="53">
        <v>421</v>
      </c>
      <c r="E9" s="53">
        <v>783</v>
      </c>
      <c r="F9" s="15">
        <v>41</v>
      </c>
    </row>
    <row r="10" spans="1:6" x14ac:dyDescent="0.2">
      <c r="B10" s="26" t="s">
        <v>153</v>
      </c>
      <c r="C10" s="52">
        <v>3</v>
      </c>
      <c r="D10" s="53">
        <v>0</v>
      </c>
      <c r="E10" s="53">
        <v>50</v>
      </c>
      <c r="F10" s="15">
        <v>0</v>
      </c>
    </row>
    <row r="11" spans="1:6" x14ac:dyDescent="0.2">
      <c r="B11" s="26" t="s">
        <v>154</v>
      </c>
      <c r="C11" s="52">
        <v>10</v>
      </c>
      <c r="D11" s="53">
        <v>101</v>
      </c>
      <c r="E11" s="53">
        <v>93</v>
      </c>
      <c r="F11" s="15">
        <v>2</v>
      </c>
    </row>
    <row r="12" spans="1:6" x14ac:dyDescent="0.2">
      <c r="B12" s="26" t="s">
        <v>155</v>
      </c>
      <c r="C12" s="52">
        <v>9</v>
      </c>
      <c r="D12" s="53">
        <v>1</v>
      </c>
      <c r="E12" s="53">
        <v>126</v>
      </c>
      <c r="F12" s="15">
        <v>0</v>
      </c>
    </row>
    <row r="13" spans="1:6" x14ac:dyDescent="0.2">
      <c r="B13" s="26" t="s">
        <v>156</v>
      </c>
      <c r="C13" s="52">
        <v>6</v>
      </c>
      <c r="D13" s="53">
        <v>0</v>
      </c>
      <c r="E13" s="53">
        <v>33</v>
      </c>
      <c r="F13" s="15">
        <v>0</v>
      </c>
    </row>
    <row r="14" spans="1:6" x14ac:dyDescent="0.2">
      <c r="B14" s="26" t="s">
        <v>157</v>
      </c>
      <c r="C14" s="52">
        <v>5</v>
      </c>
      <c r="D14" s="53">
        <v>0</v>
      </c>
      <c r="E14" s="53">
        <v>66</v>
      </c>
      <c r="F14" s="15">
        <v>0</v>
      </c>
    </row>
    <row r="15" spans="1:6" x14ac:dyDescent="0.2">
      <c r="B15" s="26" t="s">
        <v>158</v>
      </c>
      <c r="C15" s="52">
        <v>4</v>
      </c>
      <c r="D15" s="53">
        <v>0</v>
      </c>
      <c r="E15" s="53">
        <v>67</v>
      </c>
      <c r="F15" s="15">
        <v>0</v>
      </c>
    </row>
    <row r="16" spans="1:6" x14ac:dyDescent="0.2">
      <c r="B16" s="26" t="s">
        <v>159</v>
      </c>
      <c r="C16" s="52">
        <v>8</v>
      </c>
      <c r="D16" s="53">
        <v>8</v>
      </c>
      <c r="E16" s="53">
        <v>7</v>
      </c>
      <c r="F16" s="15">
        <v>1</v>
      </c>
    </row>
    <row r="17" spans="1:6" x14ac:dyDescent="0.2">
      <c r="B17" s="26" t="s">
        <v>160</v>
      </c>
      <c r="C17" s="52">
        <v>0</v>
      </c>
      <c r="D17" s="53">
        <v>0</v>
      </c>
      <c r="E17" s="53">
        <v>0</v>
      </c>
      <c r="F17" s="15">
        <v>0</v>
      </c>
    </row>
    <row r="18" spans="1:6" x14ac:dyDescent="0.2">
      <c r="B18" s="54" t="s">
        <v>6</v>
      </c>
      <c r="C18" s="55">
        <v>293</v>
      </c>
      <c r="D18" s="56">
        <v>710</v>
      </c>
      <c r="E18" s="56">
        <v>4021</v>
      </c>
      <c r="F18" s="57">
        <v>191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58" customWidth="1"/>
  </cols>
  <sheetData>
    <row r="1" spans="1:5" x14ac:dyDescent="0.2">
      <c r="A1" s="1" t="str">
        <f>Popolazione!A1</f>
        <v>SCHIO</v>
      </c>
    </row>
    <row r="4" spans="1:5" x14ac:dyDescent="0.2">
      <c r="B4" s="149" t="s">
        <v>162</v>
      </c>
      <c r="C4" s="150"/>
      <c r="D4" s="150"/>
      <c r="E4" s="151"/>
    </row>
    <row r="5" spans="1:5" x14ac:dyDescent="0.2">
      <c r="B5" s="115" t="s">
        <v>163</v>
      </c>
      <c r="C5" s="116" t="s">
        <v>164</v>
      </c>
      <c r="D5" s="117" t="s">
        <v>165</v>
      </c>
      <c r="E5" s="118" t="s">
        <v>146</v>
      </c>
    </row>
    <row r="6" spans="1:5" x14ac:dyDescent="0.2">
      <c r="B6" s="8" t="s">
        <v>166</v>
      </c>
      <c r="C6" s="8" t="s">
        <v>167</v>
      </c>
      <c r="D6" s="9">
        <v>6</v>
      </c>
      <c r="E6" s="9">
        <v>13</v>
      </c>
    </row>
    <row r="7" spans="1:5" x14ac:dyDescent="0.2">
      <c r="B7" s="8" t="s">
        <v>168</v>
      </c>
      <c r="C7" s="8" t="s">
        <v>169</v>
      </c>
      <c r="D7" s="9">
        <v>2</v>
      </c>
      <c r="E7" s="9">
        <v>2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24</v>
      </c>
      <c r="E10" s="9">
        <v>183</v>
      </c>
    </row>
    <row r="11" spans="1:5" x14ac:dyDescent="0.2">
      <c r="B11" s="8" t="s">
        <v>176</v>
      </c>
      <c r="C11" s="8" t="s">
        <v>177</v>
      </c>
      <c r="D11" s="9">
        <v>1</v>
      </c>
      <c r="E11" s="9">
        <v>1</v>
      </c>
    </row>
    <row r="12" spans="1:5" x14ac:dyDescent="0.2">
      <c r="B12" s="8" t="s">
        <v>178</v>
      </c>
      <c r="C12" s="8" t="s">
        <v>179</v>
      </c>
      <c r="D12" s="9">
        <v>24</v>
      </c>
      <c r="E12" s="9">
        <v>256</v>
      </c>
    </row>
    <row r="13" spans="1:5" x14ac:dyDescent="0.2">
      <c r="B13" s="8" t="s">
        <v>180</v>
      </c>
      <c r="C13" s="8" t="s">
        <v>181</v>
      </c>
      <c r="D13" s="9">
        <v>18</v>
      </c>
      <c r="E13" s="9">
        <v>329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1</v>
      </c>
    </row>
    <row r="15" spans="1:5" x14ac:dyDescent="0.2">
      <c r="B15" s="8" t="s">
        <v>184</v>
      </c>
      <c r="C15" s="8" t="s">
        <v>185</v>
      </c>
      <c r="D15" s="9">
        <v>27</v>
      </c>
      <c r="E15" s="9">
        <v>169</v>
      </c>
    </row>
    <row r="16" spans="1:5" x14ac:dyDescent="0.2">
      <c r="B16" s="8" t="s">
        <v>186</v>
      </c>
      <c r="C16" s="8" t="s">
        <v>187</v>
      </c>
      <c r="D16" s="9">
        <v>8</v>
      </c>
      <c r="E16" s="9">
        <v>72</v>
      </c>
    </row>
    <row r="17" spans="2:5" x14ac:dyDescent="0.2">
      <c r="B17" s="8" t="s">
        <v>188</v>
      </c>
      <c r="C17" s="8" t="s">
        <v>189</v>
      </c>
      <c r="D17" s="9">
        <v>14</v>
      </c>
      <c r="E17" s="9">
        <v>132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4</v>
      </c>
      <c r="E19" s="9">
        <v>59</v>
      </c>
    </row>
    <row r="20" spans="2:5" x14ac:dyDescent="0.2">
      <c r="B20" s="8" t="s">
        <v>194</v>
      </c>
      <c r="C20" s="8" t="s">
        <v>195</v>
      </c>
      <c r="D20" s="9">
        <v>1</v>
      </c>
      <c r="E20" s="9">
        <v>69</v>
      </c>
    </row>
    <row r="21" spans="2:5" x14ac:dyDescent="0.2">
      <c r="B21" s="8" t="s">
        <v>196</v>
      </c>
      <c r="C21" s="8" t="s">
        <v>197</v>
      </c>
      <c r="D21" s="9">
        <v>25</v>
      </c>
      <c r="E21" s="9">
        <v>373</v>
      </c>
    </row>
    <row r="22" spans="2:5" x14ac:dyDescent="0.2">
      <c r="B22" s="8" t="s">
        <v>198</v>
      </c>
      <c r="C22" s="8" t="s">
        <v>199</v>
      </c>
      <c r="D22" s="9">
        <v>10</v>
      </c>
      <c r="E22" s="9">
        <v>52</v>
      </c>
    </row>
    <row r="23" spans="2:5" x14ac:dyDescent="0.2">
      <c r="B23" s="8" t="s">
        <v>200</v>
      </c>
      <c r="C23" s="8" t="s">
        <v>201</v>
      </c>
      <c r="D23" s="9">
        <v>6</v>
      </c>
      <c r="E23" s="9">
        <v>269</v>
      </c>
    </row>
    <row r="24" spans="2:5" x14ac:dyDescent="0.2">
      <c r="B24" s="8" t="s">
        <v>202</v>
      </c>
      <c r="C24" s="8" t="s">
        <v>203</v>
      </c>
      <c r="D24" s="9">
        <v>136</v>
      </c>
      <c r="E24" s="9">
        <v>1115</v>
      </c>
    </row>
    <row r="25" spans="2:5" x14ac:dyDescent="0.2">
      <c r="B25" s="8" t="s">
        <v>204</v>
      </c>
      <c r="C25" s="8" t="s">
        <v>205</v>
      </c>
      <c r="D25" s="9">
        <v>19</v>
      </c>
      <c r="E25" s="9">
        <v>324</v>
      </c>
    </row>
    <row r="26" spans="2:5" x14ac:dyDescent="0.2">
      <c r="B26" s="8" t="s">
        <v>206</v>
      </c>
      <c r="C26" s="8" t="s">
        <v>207</v>
      </c>
      <c r="D26" s="9">
        <v>23</v>
      </c>
      <c r="E26" s="9">
        <v>503</v>
      </c>
    </row>
    <row r="27" spans="2:5" x14ac:dyDescent="0.2">
      <c r="B27" s="8" t="s">
        <v>208</v>
      </c>
      <c r="C27" s="8" t="s">
        <v>209</v>
      </c>
      <c r="D27" s="9">
        <v>156</v>
      </c>
      <c r="E27" s="9">
        <v>3026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1</v>
      </c>
      <c r="E29" s="9">
        <v>1</v>
      </c>
    </row>
    <row r="30" spans="2:5" x14ac:dyDescent="0.2">
      <c r="B30" s="8" t="s">
        <v>214</v>
      </c>
      <c r="C30" s="8" t="s">
        <v>215</v>
      </c>
      <c r="D30" s="9">
        <v>10</v>
      </c>
      <c r="E30" s="9">
        <v>30</v>
      </c>
    </row>
    <row r="31" spans="2:5" x14ac:dyDescent="0.2">
      <c r="B31" s="8" t="s">
        <v>216</v>
      </c>
      <c r="C31" s="8" t="s">
        <v>217</v>
      </c>
      <c r="D31" s="9">
        <v>26</v>
      </c>
      <c r="E31" s="9">
        <v>63</v>
      </c>
    </row>
    <row r="32" spans="2:5" x14ac:dyDescent="0.2">
      <c r="B32" s="8" t="s">
        <v>218</v>
      </c>
      <c r="C32" s="8" t="s">
        <v>219</v>
      </c>
      <c r="D32" s="9">
        <v>48</v>
      </c>
      <c r="E32" s="9">
        <v>258</v>
      </c>
    </row>
    <row r="33" spans="2:5" x14ac:dyDescent="0.2">
      <c r="B33" s="8" t="s">
        <v>220</v>
      </c>
      <c r="C33" s="8" t="s">
        <v>221</v>
      </c>
      <c r="D33" s="9">
        <v>7</v>
      </c>
      <c r="E33" s="9">
        <v>84</v>
      </c>
    </row>
    <row r="34" spans="2:5" x14ac:dyDescent="0.2">
      <c r="B34" s="8" t="s">
        <v>222</v>
      </c>
      <c r="C34" s="8" t="s">
        <v>223</v>
      </c>
      <c r="D34" s="9">
        <v>1</v>
      </c>
      <c r="E34" s="9">
        <v>6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4</v>
      </c>
      <c r="E36" s="9">
        <v>209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59</v>
      </c>
      <c r="E38" s="9">
        <v>183</v>
      </c>
    </row>
    <row r="39" spans="2:5" x14ac:dyDescent="0.2">
      <c r="B39" s="8" t="s">
        <v>232</v>
      </c>
      <c r="C39" s="8" t="s">
        <v>233</v>
      </c>
      <c r="D39" s="9">
        <v>7</v>
      </c>
      <c r="E39" s="9">
        <v>49</v>
      </c>
    </row>
    <row r="40" spans="2:5" x14ac:dyDescent="0.2">
      <c r="B40" s="8" t="s">
        <v>234</v>
      </c>
      <c r="C40" s="8" t="s">
        <v>235</v>
      </c>
      <c r="D40" s="9">
        <v>263</v>
      </c>
      <c r="E40" s="9">
        <v>489</v>
      </c>
    </row>
    <row r="41" spans="2:5" x14ac:dyDescent="0.2">
      <c r="B41" s="8" t="s">
        <v>236</v>
      </c>
      <c r="C41" s="8" t="s">
        <v>237</v>
      </c>
      <c r="D41" s="9">
        <v>59</v>
      </c>
      <c r="E41" s="9">
        <v>264</v>
      </c>
    </row>
    <row r="42" spans="2:5" x14ac:dyDescent="0.2">
      <c r="B42" s="8" t="s">
        <v>238</v>
      </c>
      <c r="C42" s="8" t="s">
        <v>239</v>
      </c>
      <c r="D42" s="9">
        <v>385</v>
      </c>
      <c r="E42" s="9">
        <v>1116</v>
      </c>
    </row>
    <row r="43" spans="2:5" x14ac:dyDescent="0.2">
      <c r="B43" s="8" t="s">
        <v>240</v>
      </c>
      <c r="C43" s="8" t="s">
        <v>241</v>
      </c>
      <c r="D43" s="9">
        <v>408</v>
      </c>
      <c r="E43" s="9">
        <v>1360</v>
      </c>
    </row>
    <row r="44" spans="2:5" x14ac:dyDescent="0.2">
      <c r="B44" s="8" t="s">
        <v>242</v>
      </c>
      <c r="C44" s="8" t="s">
        <v>243</v>
      </c>
      <c r="D44" s="9">
        <v>54</v>
      </c>
      <c r="E44" s="9">
        <v>179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6</v>
      </c>
      <c r="E47" s="9">
        <v>16</v>
      </c>
    </row>
    <row r="48" spans="2:5" x14ac:dyDescent="0.2">
      <c r="B48" s="8" t="s">
        <v>250</v>
      </c>
      <c r="C48" s="8" t="s">
        <v>251</v>
      </c>
      <c r="D48" s="9">
        <v>7</v>
      </c>
      <c r="E48" s="9">
        <v>100</v>
      </c>
    </row>
    <row r="49" spans="2:5" x14ac:dyDescent="0.2">
      <c r="B49" s="8" t="s">
        <v>252</v>
      </c>
      <c r="C49" s="8" t="s">
        <v>253</v>
      </c>
      <c r="D49" s="9">
        <v>7</v>
      </c>
      <c r="E49" s="9">
        <v>55</v>
      </c>
    </row>
    <row r="50" spans="2:5" x14ac:dyDescent="0.2">
      <c r="B50" s="8" t="s">
        <v>254</v>
      </c>
      <c r="C50" s="8" t="s">
        <v>255</v>
      </c>
      <c r="D50" s="9">
        <v>194</v>
      </c>
      <c r="E50" s="9">
        <v>800</v>
      </c>
    </row>
    <row r="51" spans="2:5" x14ac:dyDescent="0.2">
      <c r="B51" s="8" t="s">
        <v>256</v>
      </c>
      <c r="C51" s="8" t="s">
        <v>257</v>
      </c>
      <c r="D51" s="9">
        <v>4</v>
      </c>
      <c r="E51" s="9">
        <v>4</v>
      </c>
    </row>
    <row r="52" spans="2:5" x14ac:dyDescent="0.2">
      <c r="B52" s="8" t="s">
        <v>258</v>
      </c>
      <c r="C52" s="8" t="s">
        <v>259</v>
      </c>
      <c r="D52" s="9">
        <v>3</v>
      </c>
      <c r="E52" s="9">
        <v>6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4</v>
      </c>
      <c r="E54" s="9">
        <v>53</v>
      </c>
    </row>
    <row r="55" spans="2:5" x14ac:dyDescent="0.2">
      <c r="B55" s="8" t="s">
        <v>264</v>
      </c>
      <c r="C55" s="8" t="s">
        <v>265</v>
      </c>
      <c r="D55" s="9">
        <v>49</v>
      </c>
      <c r="E55" s="9">
        <v>99</v>
      </c>
    </row>
    <row r="56" spans="2:5" x14ac:dyDescent="0.2">
      <c r="B56" s="8" t="s">
        <v>266</v>
      </c>
      <c r="C56" s="8" t="s">
        <v>267</v>
      </c>
      <c r="D56" s="9">
        <v>30</v>
      </c>
      <c r="E56" s="9">
        <v>111</v>
      </c>
    </row>
    <row r="57" spans="2:5" x14ac:dyDescent="0.2">
      <c r="B57" s="8" t="s">
        <v>268</v>
      </c>
      <c r="C57" s="8" t="s">
        <v>269</v>
      </c>
      <c r="D57" s="9">
        <v>44</v>
      </c>
      <c r="E57" s="9">
        <v>275</v>
      </c>
    </row>
    <row r="58" spans="2:5" x14ac:dyDescent="0.2">
      <c r="B58" s="8" t="s">
        <v>270</v>
      </c>
      <c r="C58" s="8" t="s">
        <v>271</v>
      </c>
      <c r="D58" s="9">
        <v>1</v>
      </c>
      <c r="E58" s="9">
        <v>3</v>
      </c>
    </row>
    <row r="59" spans="2:5" x14ac:dyDescent="0.2">
      <c r="B59" s="8" t="s">
        <v>272</v>
      </c>
      <c r="C59" s="8" t="s">
        <v>273</v>
      </c>
      <c r="D59" s="9">
        <v>83</v>
      </c>
      <c r="E59" s="9">
        <v>169</v>
      </c>
    </row>
    <row r="60" spans="2:5" x14ac:dyDescent="0.2">
      <c r="B60" s="8" t="s">
        <v>274</v>
      </c>
      <c r="C60" s="8" t="s">
        <v>275</v>
      </c>
      <c r="D60" s="9">
        <v>263</v>
      </c>
      <c r="E60" s="9">
        <v>304</v>
      </c>
    </row>
    <row r="61" spans="2:5" x14ac:dyDescent="0.2">
      <c r="B61" s="8" t="s">
        <v>276</v>
      </c>
      <c r="C61" s="8" t="s">
        <v>277</v>
      </c>
      <c r="D61" s="9">
        <v>206</v>
      </c>
      <c r="E61" s="9">
        <v>440</v>
      </c>
    </row>
    <row r="62" spans="2:5" x14ac:dyDescent="0.2">
      <c r="B62" s="8" t="s">
        <v>278</v>
      </c>
      <c r="C62" s="8" t="s">
        <v>279</v>
      </c>
      <c r="D62" s="9">
        <v>38</v>
      </c>
      <c r="E62" s="9">
        <v>59</v>
      </c>
    </row>
    <row r="63" spans="2:5" x14ac:dyDescent="0.2">
      <c r="B63" s="8" t="s">
        <v>280</v>
      </c>
      <c r="C63" s="8" t="s">
        <v>281</v>
      </c>
      <c r="D63" s="9">
        <v>163</v>
      </c>
      <c r="E63" s="9">
        <v>214</v>
      </c>
    </row>
    <row r="64" spans="2:5" x14ac:dyDescent="0.2">
      <c r="B64" s="8" t="s">
        <v>282</v>
      </c>
      <c r="C64" s="8" t="s">
        <v>283</v>
      </c>
      <c r="D64" s="9">
        <v>7</v>
      </c>
      <c r="E64" s="9">
        <v>9</v>
      </c>
    </row>
    <row r="65" spans="2:5" x14ac:dyDescent="0.2">
      <c r="B65" s="8" t="s">
        <v>284</v>
      </c>
      <c r="C65" s="8" t="s">
        <v>285</v>
      </c>
      <c r="D65" s="9">
        <v>16</v>
      </c>
      <c r="E65" s="9">
        <v>22</v>
      </c>
    </row>
    <row r="66" spans="2:5" x14ac:dyDescent="0.2">
      <c r="B66" s="8" t="s">
        <v>286</v>
      </c>
      <c r="C66" s="8" t="s">
        <v>287</v>
      </c>
      <c r="D66" s="9">
        <v>118</v>
      </c>
      <c r="E66" s="9">
        <v>156</v>
      </c>
    </row>
    <row r="67" spans="2:5" x14ac:dyDescent="0.2">
      <c r="B67" s="8" t="s">
        <v>288</v>
      </c>
      <c r="C67" s="8" t="s">
        <v>289</v>
      </c>
      <c r="D67" s="9">
        <v>6</v>
      </c>
      <c r="E67" s="9">
        <v>13</v>
      </c>
    </row>
    <row r="68" spans="2:5" x14ac:dyDescent="0.2">
      <c r="B68" s="8" t="s">
        <v>290</v>
      </c>
      <c r="C68" s="8" t="s">
        <v>291</v>
      </c>
      <c r="D68" s="9">
        <v>8</v>
      </c>
      <c r="E68" s="9">
        <v>3</v>
      </c>
    </row>
    <row r="69" spans="2:5" x14ac:dyDescent="0.2">
      <c r="B69" s="8" t="s">
        <v>292</v>
      </c>
      <c r="C69" s="8" t="s">
        <v>293</v>
      </c>
      <c r="D69" s="9">
        <v>9</v>
      </c>
      <c r="E69" s="9">
        <v>212</v>
      </c>
    </row>
    <row r="70" spans="2:5" x14ac:dyDescent="0.2">
      <c r="B70" s="8" t="s">
        <v>294</v>
      </c>
      <c r="C70" s="8" t="s">
        <v>295</v>
      </c>
      <c r="D70" s="9">
        <v>10</v>
      </c>
      <c r="E70" s="9">
        <v>23</v>
      </c>
    </row>
    <row r="71" spans="2:5" x14ac:dyDescent="0.2">
      <c r="B71" s="8" t="s">
        <v>296</v>
      </c>
      <c r="C71" s="8" t="s">
        <v>297</v>
      </c>
      <c r="D71" s="9">
        <v>1</v>
      </c>
      <c r="E71" s="9">
        <v>1</v>
      </c>
    </row>
    <row r="72" spans="2:5" x14ac:dyDescent="0.2">
      <c r="B72" s="8" t="s">
        <v>298</v>
      </c>
      <c r="C72" s="8" t="s">
        <v>299</v>
      </c>
      <c r="D72" s="9">
        <v>13</v>
      </c>
      <c r="E72" s="9">
        <v>55</v>
      </c>
    </row>
    <row r="73" spans="2:5" x14ac:dyDescent="0.2">
      <c r="B73" s="8" t="s">
        <v>300</v>
      </c>
      <c r="C73" s="8" t="s">
        <v>301</v>
      </c>
      <c r="D73" s="9">
        <v>32</v>
      </c>
      <c r="E73" s="9">
        <v>76</v>
      </c>
    </row>
    <row r="74" spans="2:5" x14ac:dyDescent="0.2">
      <c r="B74" s="8" t="s">
        <v>302</v>
      </c>
      <c r="C74" s="8" t="s">
        <v>303</v>
      </c>
      <c r="D74" s="9">
        <v>24</v>
      </c>
      <c r="E74" s="9">
        <v>37</v>
      </c>
    </row>
    <row r="75" spans="2:5" x14ac:dyDescent="0.2">
      <c r="B75" s="8" t="s">
        <v>304</v>
      </c>
      <c r="C75" s="8" t="s">
        <v>305</v>
      </c>
      <c r="D75" s="9">
        <v>163</v>
      </c>
      <c r="E75" s="9">
        <v>241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3</v>
      </c>
      <c r="E77" s="9">
        <v>10</v>
      </c>
    </row>
    <row r="78" spans="2:5" x14ac:dyDescent="0.2">
      <c r="B78" s="8" t="s">
        <v>310</v>
      </c>
      <c r="C78" s="8" t="s">
        <v>311</v>
      </c>
      <c r="D78" s="9">
        <v>12</v>
      </c>
      <c r="E78" s="9">
        <v>12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3</v>
      </c>
      <c r="E80" s="9">
        <v>5</v>
      </c>
    </row>
    <row r="81" spans="1:5" x14ac:dyDescent="0.2">
      <c r="B81" s="8" t="s">
        <v>316</v>
      </c>
      <c r="C81" s="8" t="s">
        <v>317</v>
      </c>
      <c r="D81" s="9">
        <v>18</v>
      </c>
      <c r="E81" s="9">
        <v>39</v>
      </c>
    </row>
    <row r="82" spans="1:5" x14ac:dyDescent="0.2">
      <c r="B82" s="8" t="s">
        <v>318</v>
      </c>
      <c r="C82" s="8" t="s">
        <v>319</v>
      </c>
      <c r="D82" s="9">
        <v>18</v>
      </c>
      <c r="E82" s="9">
        <v>23</v>
      </c>
    </row>
    <row r="83" spans="1:5" x14ac:dyDescent="0.2">
      <c r="B83" s="8" t="s">
        <v>320</v>
      </c>
      <c r="C83" s="8" t="s">
        <v>321</v>
      </c>
      <c r="D83" s="9">
        <v>137</v>
      </c>
      <c r="E83" s="9">
        <v>301</v>
      </c>
    </row>
    <row r="84" spans="1:5" x14ac:dyDescent="0.2">
      <c r="B84" s="16" t="s">
        <v>322</v>
      </c>
      <c r="C84" s="16"/>
      <c r="D84" s="59">
        <v>3537</v>
      </c>
      <c r="E84" s="59">
        <v>15185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60"/>
    </row>
    <row r="90" spans="1:5" x14ac:dyDescent="0.2">
      <c r="A90" s="7" t="s">
        <v>324</v>
      </c>
      <c r="B90" s="7"/>
      <c r="C90" s="7"/>
      <c r="D90" s="60"/>
    </row>
    <row r="91" spans="1:5" x14ac:dyDescent="0.2">
      <c r="A91" s="7" t="s">
        <v>115</v>
      </c>
      <c r="B91" s="7"/>
      <c r="C91" s="7"/>
      <c r="D91" s="60"/>
    </row>
    <row r="92" spans="1:5" x14ac:dyDescent="0.2">
      <c r="A92" s="7"/>
      <c r="B92" s="7"/>
      <c r="C92" s="7"/>
      <c r="D92" s="60"/>
    </row>
    <row r="93" spans="1:5" x14ac:dyDescent="0.2">
      <c r="A93" s="11" t="s">
        <v>116</v>
      </c>
      <c r="B93" s="11"/>
      <c r="C93" s="11"/>
      <c r="D93" s="61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SCHIO</v>
      </c>
      <c r="B1" s="1"/>
      <c r="C1" s="1"/>
    </row>
    <row r="2" spans="1:9" x14ac:dyDescent="0.2">
      <c r="C2" s="1"/>
    </row>
    <row r="3" spans="1:9" x14ac:dyDescent="0.2">
      <c r="B3" s="149" t="s">
        <v>325</v>
      </c>
      <c r="C3" s="150"/>
      <c r="D3" s="150"/>
      <c r="E3" s="150"/>
      <c r="F3" s="150"/>
      <c r="G3" s="150"/>
      <c r="H3" s="150"/>
      <c r="I3" s="151"/>
    </row>
    <row r="4" spans="1:9" x14ac:dyDescent="0.2">
      <c r="B4" s="62"/>
      <c r="C4" s="10"/>
      <c r="D4" s="10"/>
      <c r="E4" s="10"/>
      <c r="F4" s="63" t="s">
        <v>326</v>
      </c>
      <c r="G4" s="63" t="s">
        <v>327</v>
      </c>
      <c r="H4" s="63" t="s">
        <v>328</v>
      </c>
      <c r="I4" s="14"/>
    </row>
    <row r="5" spans="1:9" s="1" customFormat="1" x14ac:dyDescent="0.2">
      <c r="B5" s="26"/>
      <c r="C5" s="64" t="s">
        <v>329</v>
      </c>
      <c r="D5" s="64"/>
      <c r="E5" s="64"/>
      <c r="F5" s="81">
        <v>16667</v>
      </c>
      <c r="G5" s="81">
        <v>17381</v>
      </c>
      <c r="H5" s="81">
        <v>34048</v>
      </c>
      <c r="I5" s="18"/>
    </row>
    <row r="6" spans="1:9" s="1" customFormat="1" x14ac:dyDescent="0.2">
      <c r="B6" s="26"/>
      <c r="C6" s="64"/>
      <c r="D6" s="64"/>
      <c r="E6" s="64"/>
      <c r="F6" s="82"/>
      <c r="G6" s="82"/>
      <c r="H6" s="82"/>
      <c r="I6" s="18"/>
    </row>
    <row r="7" spans="1:9" s="1" customFormat="1" x14ac:dyDescent="0.2">
      <c r="B7" s="26"/>
      <c r="C7" s="65" t="s">
        <v>330</v>
      </c>
      <c r="D7" s="66" t="s">
        <v>331</v>
      </c>
      <c r="E7" s="64"/>
      <c r="F7" s="81">
        <v>10188.404001996121</v>
      </c>
      <c r="G7" s="81">
        <v>8021.776403274298</v>
      </c>
      <c r="H7" s="81">
        <v>18210.180405270417</v>
      </c>
      <c r="I7" s="18"/>
    </row>
    <row r="8" spans="1:9" x14ac:dyDescent="0.2">
      <c r="B8" s="62"/>
      <c r="C8" s="10"/>
      <c r="D8" s="65" t="s">
        <v>330</v>
      </c>
      <c r="E8" s="67" t="s">
        <v>332</v>
      </c>
      <c r="F8" s="83">
        <v>9792</v>
      </c>
      <c r="G8" s="83">
        <v>7485</v>
      </c>
      <c r="H8" s="83">
        <v>17277</v>
      </c>
      <c r="I8" s="14"/>
    </row>
    <row r="9" spans="1:9" x14ac:dyDescent="0.2">
      <c r="B9" s="62"/>
      <c r="C9" s="10"/>
      <c r="D9" s="10"/>
      <c r="E9" s="67" t="s">
        <v>333</v>
      </c>
      <c r="F9" s="83">
        <v>396.40400199612156</v>
      </c>
      <c r="G9" s="83">
        <v>536.77640327429765</v>
      </c>
      <c r="H9" s="83">
        <v>933.18040527041921</v>
      </c>
      <c r="I9" s="14"/>
    </row>
    <row r="10" spans="1:9" x14ac:dyDescent="0.2">
      <c r="B10" s="62"/>
      <c r="C10" s="10"/>
      <c r="D10" s="10"/>
      <c r="E10" s="67"/>
      <c r="F10" s="84"/>
      <c r="G10" s="84"/>
      <c r="H10" s="84"/>
      <c r="I10" s="14"/>
    </row>
    <row r="11" spans="1:9" s="1" customFormat="1" x14ac:dyDescent="0.2">
      <c r="B11" s="26"/>
      <c r="C11" s="64"/>
      <c r="D11" s="66" t="s">
        <v>334</v>
      </c>
      <c r="E11" s="64"/>
      <c r="F11" s="81">
        <v>6478.5959980038779</v>
      </c>
      <c r="G11" s="81">
        <v>9359.223596725702</v>
      </c>
      <c r="H11" s="81">
        <v>15837.819594729581</v>
      </c>
      <c r="I11" s="18"/>
    </row>
    <row r="12" spans="1:9" x14ac:dyDescent="0.2">
      <c r="B12" s="62"/>
      <c r="C12" s="10"/>
      <c r="D12" s="65" t="s">
        <v>330</v>
      </c>
      <c r="E12" s="67" t="s">
        <v>335</v>
      </c>
      <c r="F12" s="83">
        <v>1249.1424988118931</v>
      </c>
      <c r="G12" s="83">
        <v>1414.7921290131683</v>
      </c>
      <c r="H12" s="83">
        <v>2663.9346278250614</v>
      </c>
      <c r="I12" s="14"/>
    </row>
    <row r="13" spans="1:9" x14ac:dyDescent="0.2">
      <c r="B13" s="62"/>
      <c r="C13" s="10"/>
      <c r="D13" s="10"/>
      <c r="E13" s="67" t="s">
        <v>336</v>
      </c>
      <c r="F13" s="83">
        <v>154.52004783436854</v>
      </c>
      <c r="G13" s="83">
        <v>2333.5293109128902</v>
      </c>
      <c r="H13" s="83">
        <v>2488.0493587472588</v>
      </c>
      <c r="I13" s="14"/>
    </row>
    <row r="14" spans="1:9" x14ac:dyDescent="0.2">
      <c r="B14" s="62"/>
      <c r="C14" s="10"/>
      <c r="D14" s="10"/>
      <c r="E14" s="67" t="s">
        <v>337</v>
      </c>
      <c r="F14" s="83">
        <v>4201.9764348479612</v>
      </c>
      <c r="G14" s="83">
        <v>4600.5373798160472</v>
      </c>
      <c r="H14" s="83">
        <v>8802.5138146640093</v>
      </c>
      <c r="I14" s="14"/>
    </row>
    <row r="15" spans="1:9" x14ac:dyDescent="0.2">
      <c r="B15" s="62"/>
      <c r="C15" s="10"/>
      <c r="D15" s="10"/>
      <c r="E15" s="67" t="s">
        <v>338</v>
      </c>
      <c r="F15" s="83">
        <v>872.95701650965498</v>
      </c>
      <c r="G15" s="83">
        <v>1010.3647769835965</v>
      </c>
      <c r="H15" s="83">
        <v>1883.3217934932513</v>
      </c>
      <c r="I15" s="14"/>
    </row>
    <row r="16" spans="1:9" x14ac:dyDescent="0.2">
      <c r="B16" s="68"/>
      <c r="C16" s="69"/>
      <c r="D16" s="69"/>
      <c r="E16" s="70"/>
      <c r="F16" s="85"/>
      <c r="G16" s="85"/>
      <c r="H16" s="85"/>
      <c r="I16" s="25"/>
    </row>
    <row r="17" spans="2:9" x14ac:dyDescent="0.2">
      <c r="B17" s="10"/>
      <c r="C17" s="10"/>
      <c r="D17" s="10"/>
      <c r="E17" s="67"/>
      <c r="F17" s="84"/>
      <c r="G17" s="84"/>
      <c r="H17" s="84"/>
      <c r="I17" s="10"/>
    </row>
    <row r="18" spans="2:9" x14ac:dyDescent="0.2">
      <c r="F18" s="84"/>
      <c r="G18" s="84"/>
      <c r="H18" s="84"/>
    </row>
    <row r="19" spans="2:9" s="1" customFormat="1" x14ac:dyDescent="0.2">
      <c r="B19" s="111"/>
      <c r="C19" s="119" t="s">
        <v>339</v>
      </c>
      <c r="D19" s="119"/>
      <c r="E19" s="119"/>
      <c r="F19" s="120">
        <v>3.890736978220119E-2</v>
      </c>
      <c r="G19" s="120">
        <v>6.691490466565464E-2</v>
      </c>
      <c r="H19" s="120">
        <v>5.1244984096936064E-2</v>
      </c>
      <c r="I19" s="121"/>
    </row>
    <row r="22" spans="2:9" x14ac:dyDescent="0.2">
      <c r="B22" s="6" t="s">
        <v>388</v>
      </c>
      <c r="C22" s="6"/>
      <c r="F22" s="58"/>
      <c r="G22" s="58"/>
      <c r="H22" s="5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SCHIO</v>
      </c>
    </row>
    <row r="4" spans="1:6" x14ac:dyDescent="0.2">
      <c r="B4" s="149" t="s">
        <v>340</v>
      </c>
      <c r="C4" s="150"/>
      <c r="D4" s="150"/>
      <c r="E4" s="150"/>
      <c r="F4" s="151"/>
    </row>
    <row r="5" spans="1:6" x14ac:dyDescent="0.2">
      <c r="B5" s="157" t="s">
        <v>341</v>
      </c>
      <c r="C5" s="155" t="s">
        <v>145</v>
      </c>
      <c r="D5" s="152" t="s">
        <v>342</v>
      </c>
      <c r="E5" s="153"/>
      <c r="F5" s="154"/>
    </row>
    <row r="6" spans="1:6" x14ac:dyDescent="0.2">
      <c r="B6" s="157"/>
      <c r="C6" s="156"/>
      <c r="D6" s="122" t="s">
        <v>326</v>
      </c>
      <c r="E6" s="122" t="s">
        <v>327</v>
      </c>
      <c r="F6" s="122" t="s">
        <v>343</v>
      </c>
    </row>
    <row r="7" spans="1:6" x14ac:dyDescent="0.2">
      <c r="A7" s="87"/>
      <c r="B7" s="91" t="s">
        <v>348</v>
      </c>
      <c r="C7" s="92">
        <v>24</v>
      </c>
      <c r="D7" s="93">
        <v>0</v>
      </c>
      <c r="E7" s="93">
        <v>0</v>
      </c>
      <c r="F7" s="94">
        <v>0</v>
      </c>
    </row>
    <row r="8" spans="1:6" x14ac:dyDescent="0.2">
      <c r="A8" s="87"/>
      <c r="B8" s="91" t="s">
        <v>344</v>
      </c>
      <c r="C8" s="95">
        <v>0</v>
      </c>
      <c r="D8" s="96">
        <v>0</v>
      </c>
      <c r="E8" s="96">
        <v>0</v>
      </c>
      <c r="F8" s="94">
        <v>0</v>
      </c>
    </row>
    <row r="9" spans="1:6" x14ac:dyDescent="0.2">
      <c r="A9" s="87"/>
      <c r="B9" s="91" t="s">
        <v>345</v>
      </c>
      <c r="C9" s="95">
        <v>0</v>
      </c>
      <c r="D9" s="96">
        <v>0</v>
      </c>
      <c r="E9" s="96">
        <v>0</v>
      </c>
      <c r="F9" s="94">
        <v>0</v>
      </c>
    </row>
    <row r="10" spans="1:6" x14ac:dyDescent="0.2">
      <c r="A10" s="87"/>
      <c r="B10" s="91" t="s">
        <v>346</v>
      </c>
      <c r="C10" s="95">
        <v>13</v>
      </c>
      <c r="D10" s="96">
        <v>74</v>
      </c>
      <c r="E10" s="96">
        <v>170</v>
      </c>
      <c r="F10" s="94">
        <v>244</v>
      </c>
    </row>
    <row r="11" spans="1:6" x14ac:dyDescent="0.2">
      <c r="A11" s="87"/>
      <c r="B11" s="91" t="s">
        <v>347</v>
      </c>
      <c r="C11" s="95">
        <v>1</v>
      </c>
      <c r="D11" s="96">
        <v>0</v>
      </c>
      <c r="E11" s="96">
        <v>0</v>
      </c>
      <c r="F11" s="94">
        <v>0</v>
      </c>
    </row>
    <row r="12" spans="1:6" x14ac:dyDescent="0.2">
      <c r="A12" s="87"/>
      <c r="B12" s="91" t="s">
        <v>349</v>
      </c>
      <c r="C12" s="95">
        <v>1</v>
      </c>
      <c r="D12" s="96">
        <v>0</v>
      </c>
      <c r="E12" s="96">
        <v>0</v>
      </c>
      <c r="F12" s="94">
        <v>0</v>
      </c>
    </row>
    <row r="13" spans="1:6" x14ac:dyDescent="0.2">
      <c r="A13" s="87"/>
      <c r="B13" s="91" t="s">
        <v>350</v>
      </c>
      <c r="C13" s="95">
        <v>0</v>
      </c>
      <c r="D13" s="96">
        <v>0</v>
      </c>
      <c r="E13" s="96">
        <v>0</v>
      </c>
      <c r="F13" s="94">
        <v>0</v>
      </c>
    </row>
    <row r="14" spans="1:6" x14ac:dyDescent="0.2">
      <c r="A14" s="87"/>
      <c r="B14" s="91" t="s">
        <v>351</v>
      </c>
      <c r="C14" s="95">
        <v>10</v>
      </c>
      <c r="D14" s="96">
        <v>64</v>
      </c>
      <c r="E14" s="96">
        <v>246</v>
      </c>
      <c r="F14" s="94">
        <v>310</v>
      </c>
    </row>
    <row r="15" spans="1:6" x14ac:dyDescent="0.2">
      <c r="A15" s="87"/>
      <c r="B15" s="91" t="s">
        <v>352</v>
      </c>
      <c r="C15" s="95">
        <v>1</v>
      </c>
      <c r="D15" s="96">
        <v>0</v>
      </c>
      <c r="E15" s="96">
        <v>0</v>
      </c>
      <c r="F15" s="94">
        <v>0</v>
      </c>
    </row>
    <row r="16" spans="1:6" x14ac:dyDescent="0.2">
      <c r="A16" s="87"/>
      <c r="B16" s="97" t="s">
        <v>328</v>
      </c>
      <c r="C16" s="98">
        <v>50</v>
      </c>
      <c r="D16" s="98">
        <v>139</v>
      </c>
      <c r="E16" s="98">
        <v>417</v>
      </c>
      <c r="F16" s="99">
        <v>556</v>
      </c>
    </row>
    <row r="17" spans="1:6" x14ac:dyDescent="0.2">
      <c r="A17" s="87"/>
      <c r="B17" s="87"/>
      <c r="C17" s="87"/>
      <c r="D17" s="87"/>
      <c r="E17" s="87"/>
      <c r="F17" s="87"/>
    </row>
    <row r="18" spans="1:6" x14ac:dyDescent="0.2">
      <c r="A18" s="87"/>
      <c r="B18" s="87"/>
      <c r="C18" s="87"/>
      <c r="D18" s="87"/>
      <c r="E18" s="87"/>
      <c r="F18" s="87"/>
    </row>
    <row r="19" spans="1:6" x14ac:dyDescent="0.2">
      <c r="A19" s="100" t="s">
        <v>389</v>
      </c>
      <c r="B19" s="87"/>
      <c r="C19" s="87"/>
      <c r="D19" s="87"/>
      <c r="E19" s="87"/>
      <c r="F19" s="87"/>
    </row>
    <row r="20" spans="1:6" x14ac:dyDescent="0.2">
      <c r="A20" s="87"/>
      <c r="B20" s="87"/>
      <c r="C20" s="87"/>
      <c r="D20" s="87"/>
      <c r="E20" s="87"/>
      <c r="F20" s="87"/>
    </row>
    <row r="21" spans="1:6" x14ac:dyDescent="0.2">
      <c r="A21" s="101" t="s">
        <v>353</v>
      </c>
      <c r="B21" s="102"/>
      <c r="C21" s="87"/>
      <c r="D21" s="87"/>
      <c r="E21" s="87"/>
      <c r="F21" s="87"/>
    </row>
    <row r="22" spans="1:6" x14ac:dyDescent="0.2">
      <c r="A22" s="101" t="s">
        <v>354</v>
      </c>
      <c r="B22" s="87"/>
      <c r="C22" s="87"/>
      <c r="D22" s="87"/>
      <c r="E22" s="87"/>
      <c r="F22" s="87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3" bestFit="1" customWidth="1"/>
    <col min="2" max="16384" width="9.140625" style="13"/>
  </cols>
  <sheetData>
    <row r="1" spans="1:22" x14ac:dyDescent="0.2">
      <c r="A1" s="1" t="str">
        <f>Popolazione!A1</f>
        <v>SCHIO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6" t="s">
        <v>390</v>
      </c>
      <c r="B3" s="123"/>
      <c r="C3" s="124"/>
      <c r="D3" s="123"/>
      <c r="E3" s="123"/>
      <c r="F3" s="123"/>
      <c r="G3" s="127"/>
      <c r="H3" s="125"/>
    </row>
    <row r="4" spans="1:22" customFormat="1" ht="25.5" customHeight="1" x14ac:dyDescent="0.2">
      <c r="A4" s="139"/>
      <c r="B4" s="158" t="s">
        <v>355</v>
      </c>
      <c r="C4" s="159"/>
      <c r="D4" s="158" t="s">
        <v>356</v>
      </c>
      <c r="E4" s="159"/>
      <c r="F4" s="160" t="s">
        <v>6</v>
      </c>
      <c r="G4" s="161"/>
      <c r="H4" s="125"/>
    </row>
    <row r="5" spans="1:22" customFormat="1" ht="25.5" x14ac:dyDescent="0.2">
      <c r="A5" s="129"/>
      <c r="B5" s="128" t="s">
        <v>102</v>
      </c>
      <c r="C5" s="132" t="s">
        <v>103</v>
      </c>
      <c r="D5" s="133" t="s">
        <v>102</v>
      </c>
      <c r="E5" s="131" t="s">
        <v>103</v>
      </c>
      <c r="F5" s="130" t="s">
        <v>102</v>
      </c>
      <c r="G5" s="138" t="s">
        <v>103</v>
      </c>
      <c r="H5" s="125"/>
    </row>
    <row r="6" spans="1:22" customFormat="1" x14ac:dyDescent="0.2">
      <c r="A6" s="140" t="s">
        <v>110</v>
      </c>
      <c r="B6" s="135">
        <v>22015</v>
      </c>
      <c r="C6" s="134">
        <v>43188</v>
      </c>
      <c r="D6" s="135">
        <v>6007</v>
      </c>
      <c r="E6" s="135">
        <v>24771</v>
      </c>
      <c r="F6" s="134">
        <v>28022</v>
      </c>
      <c r="G6" s="137">
        <v>67959</v>
      </c>
      <c r="H6" s="125"/>
    </row>
    <row r="7" spans="1:22" x14ac:dyDescent="0.2">
      <c r="A7"/>
      <c r="B7" s="136"/>
      <c r="C7"/>
      <c r="D7" s="136"/>
      <c r="E7" s="136"/>
      <c r="F7"/>
      <c r="G7" s="136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17"/>
      <c r="I8" s="17"/>
      <c r="J8" s="17"/>
      <c r="K8" s="17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86" t="s">
        <v>378</v>
      </c>
      <c r="B9"/>
      <c r="C9"/>
      <c r="D9"/>
      <c r="E9"/>
      <c r="F9"/>
      <c r="G9"/>
      <c r="H9" s="17"/>
      <c r="I9" s="17"/>
      <c r="J9" s="17"/>
      <c r="K9" s="17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2007-03-14T11:12:03Z</cp:lastPrinted>
  <dcterms:created xsi:type="dcterms:W3CDTF">2006-11-08T08:39:18Z</dcterms:created>
  <dcterms:modified xsi:type="dcterms:W3CDTF">2025-10-20T10:08:59Z</dcterms:modified>
</cp:coreProperties>
</file>