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Legenda" sheetId="1" r:id="rId1"/>
    <sheet name="ITALIA " sheetId="2" r:id="rId2"/>
    <sheet name="VENETO" sheetId="3" r:id="rId3"/>
    <sheet name="VICENZA" sheetId="4" r:id="rId4"/>
  </sheets>
  <definedNames/>
  <calcPr fullCalcOnLoad="1"/>
</workbook>
</file>

<file path=xl/sharedStrings.xml><?xml version="1.0" encoding="utf-8"?>
<sst xmlns="http://schemas.openxmlformats.org/spreadsheetml/2006/main" count="971" uniqueCount="83">
  <si>
    <t xml:space="preserve">Tabella algoritmo  classificazione grado di  partecipazione </t>
  </si>
  <si>
    <t xml:space="preserve">Si considerano "Imprese straniere" le imprese la cui partecipazione del controllo e della proprietà è detenuta in prevalenza da persone non nate in Italia. 
</t>
  </si>
  <si>
    <t>Per stabilire con quale criterio misurare la partecipazione  nelle imprese è stata mutuata la definizione di impresa femminile data dalla legge 215/92 - Azioni positive per l'imprenditoria femminile, art. 2 e dalla successiva Circolare n° 1151489 22/11/2002 art. 1.2 del Min. Att.</t>
  </si>
  <si>
    <t>Grado Partecipazione</t>
  </si>
  <si>
    <r>
      <t> </t>
    </r>
    <r>
      <rPr>
        <b/>
        <sz val="10"/>
        <rFont val="Arial"/>
        <family val="2"/>
      </rPr>
      <t>Società di Capitale</t>
    </r>
  </si>
  <si>
    <t>Società di Persone e Cooperative</t>
  </si>
  <si>
    <t>Imprese Individuali</t>
  </si>
  <si>
    <t>Altre Forme</t>
  </si>
  <si>
    <t>Maggioritaria</t>
  </si>
  <si>
    <t>(% cariche + % quote) &gt; 100%</t>
  </si>
  <si>
    <t>% soci &gt;  50%</t>
  </si>
  <si>
    <t> -----</t>
  </si>
  <si>
    <t>% amministratori &gt; 50%</t>
  </si>
  <si>
    <t>Forte</t>
  </si>
  <si>
    <t>(% cariche + % quote) &gt;= 4/3</t>
  </si>
  <si>
    <t>% soci &gt;= 60%</t>
  </si>
  <si>
    <t>% amministratori &gt;= 60%</t>
  </si>
  <si>
    <t>Esclusiva</t>
  </si>
  <si>
    <t>100% cariche + 100% quote </t>
  </si>
  <si>
    <t>100% soci</t>
  </si>
  <si>
    <t> Titolare</t>
  </si>
  <si>
    <t>100%   amministratori</t>
  </si>
  <si>
    <t>La nazionalità dell'impresa è definita dalla presenza almeno maggioritaria di soci/quote di nazionalità Comunitaria, Extra U.E. o Italiana</t>
  </si>
  <si>
    <t>Sedi di impresa registrate al 31.12.2011 - ITALIA - Presenza straniera maggioritaria, forte o esclusiva</t>
  </si>
  <si>
    <t>Settore</t>
  </si>
  <si>
    <t>Nazionalità Impresa</t>
  </si>
  <si>
    <t>% imprese straniere/totale</t>
  </si>
  <si>
    <t>Comunitaria</t>
  </si>
  <si>
    <t>Extra U.E.</t>
  </si>
  <si>
    <t>Italiana</t>
  </si>
  <si>
    <t>Non classificata</t>
  </si>
  <si>
    <t>Totale imprese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</si>
  <si>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</si>
  <si>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</si>
  <si>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</si>
  <si>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</si>
  <si>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</si>
  <si>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</si>
  <si>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</si>
  <si>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</si>
  <si>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</si>
  <si>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</si>
  <si>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</si>
  <si>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</si>
  <si>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</si>
  <si>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</si>
  <si>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</si>
  <si>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</si>
  <si>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</si>
  <si>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</si>
  <si>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</si>
  <si>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</si>
  <si>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 xml:space="preserve">U Organizzazioni ed organismi extraterritoriali </t>
  </si>
  <si>
    <t>X Imprese non classificate</t>
  </si>
  <si>
    <t>Totale</t>
  </si>
  <si>
    <t>Fonte: elaborazione Ufficio Studi CCIAA Vicenza su dati Infocamere.</t>
  </si>
  <si>
    <t>Sedi di impresa registrate al 31.12.2012 - ITALIA - Presenza straniera maggioritaria, forte o esclusiva</t>
  </si>
  <si>
    <t>Sedi di impresa registrate al 31.12.2013 - ITALIA - Presenza straniera maggioritaria, forte o esclusiva</t>
  </si>
  <si>
    <t>Sedi di impresa registrate al 31.12.2014 - ITALIA - Presenza straniera maggioritaria, forte o esclusiva</t>
  </si>
  <si>
    <t>Sedi di impresa registrate al 31.12.2011 - VENETO - Presenza straniera maggioritaria, forte o esclusiva</t>
  </si>
  <si>
    <t>Sedi di impresa registrate al 31.12.2012 - VENETO - Presenza straniera maggioritaria, forte o esclusiva</t>
  </si>
  <si>
    <t>Sedi di impresa registrate al 31.12.2013 - VENETO - Presenza straniera maggioritaria, forte o esclusiva</t>
  </si>
  <si>
    <t>Sedi di impresa registrate al 31.12.2014 - VENETO - Presenza straniera maggioritaria, forte o esclusiva</t>
  </si>
  <si>
    <t>Sedi di impresa registrate al 31.12.2011 - VICENZA - Presenza straniera maggioritaria, forte o esclusiva</t>
  </si>
  <si>
    <t>Sedi di impresa registrate al 31.12.2012 - VICENZA - Presenza straniera maggioritaria, forte o esclusiva</t>
  </si>
  <si>
    <t>Sedi di impresa registrate al 31.12.2013 - VICENZA - Presenza straniera maggioritaria, forte o esclusiva</t>
  </si>
  <si>
    <t>Sedi di impresa registrate al 31.12.2014 - VICENZA - Presenza straniera maggioritaria, forte o esclusiva</t>
  </si>
  <si>
    <t>Sedi di impresa registrate al 31.12.2015 - ITALIA - Presenza straniera maggioritaria, forte o esclusiva</t>
  </si>
  <si>
    <t>-</t>
  </si>
  <si>
    <t>Sedi di impresa registrate al 31.12.2015 - VENETO - Presenza straniera maggioritaria, forte o esclusiva</t>
  </si>
  <si>
    <t>Sedi di impresa registrate al 31.12.2015 - VICENZA - Presenza straniera maggioritaria, forte o esclusiva</t>
  </si>
  <si>
    <t>Sedi di impresa registrate al 31.12.2016 - VICENZA - Presenza straniera maggioritaria, forte o esclusiva</t>
  </si>
  <si>
    <t>Sedi di impresa registrate al 31.12.2016 - VENETO - Presenza straniera maggioritaria, forte o esclusiva</t>
  </si>
  <si>
    <t>Sedi di impresa registrate al 31.12.2016 - ITALIA - Presenza straniera maggioritaria, forte o esclusiva</t>
  </si>
  <si>
    <t>Sedi di impresa registrate al 31.12.2017 - ITALIA - Presenza straniera maggioritaria, forte o esclusiva</t>
  </si>
  <si>
    <t>Sedi di impresa registrate - ITALIA - Variazione % 2017/2016</t>
  </si>
  <si>
    <t>Sedi di impresa registrate - ITALIA - Variazione % 2017/2011</t>
  </si>
  <si>
    <t>Sedi di impresa registrate al 31.12.2017 - VENETO - Presenza straniera maggioritaria, forte o esclusiva</t>
  </si>
  <si>
    <t>Sedi di impresa registrate - VENETO - Variazione % 2017/2011</t>
  </si>
  <si>
    <t>Sedi di impresa registrate - VENETO - Variazione % 2017/2016</t>
  </si>
  <si>
    <t>Sedi di impresa registrate al 31.12.2017 - VICENZA - Presenza straniera maggioritaria, forte o esclusiva</t>
  </si>
  <si>
    <t>Sedi di impresa registrate - VICENZA - Variazione % 2017/2016</t>
  </si>
  <si>
    <t>Sedi di impresa registrate - VICENZA - Variazione % 2017/2011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</si>
</sst>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3.5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164" fontId="0" fillId="0" borderId="1" xfId="17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17" applyNumberFormat="1" applyFont="1" applyFill="1" applyBorder="1" applyAlignment="1" applyProtection="1">
      <alignment vertical="center"/>
      <protection/>
    </xf>
    <xf numFmtId="164" fontId="0" fillId="0" borderId="1" xfId="1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64" fontId="0" fillId="0" borderId="1" xfId="17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17" applyNumberFormat="1" applyFont="1" applyFill="1" applyBorder="1" applyAlignment="1" applyProtection="1">
      <alignment/>
      <protection/>
    </xf>
    <xf numFmtId="164" fontId="2" fillId="0" borderId="1" xfId="17" applyNumberFormat="1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4" sqref="A4:E4"/>
    </sheetView>
  </sheetViews>
  <sheetFormatPr defaultColWidth="9.140625" defaultRowHeight="12.75"/>
  <cols>
    <col min="1" max="5" width="24.7109375" style="1" customWidth="1"/>
    <col min="6" max="16384" width="9.140625" style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 customHeight="1">
      <c r="A2" s="22" t="s">
        <v>1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29.25" customHeight="1">
      <c r="A4" s="22" t="s">
        <v>2</v>
      </c>
      <c r="B4" s="22"/>
      <c r="C4" s="22"/>
      <c r="D4" s="22"/>
      <c r="E4" s="22"/>
    </row>
    <row r="6" spans="1:5" ht="25.5">
      <c r="A6" s="2" t="s">
        <v>3</v>
      </c>
      <c r="B6" s="3" t="s">
        <v>4</v>
      </c>
      <c r="C6" s="2" t="s">
        <v>5</v>
      </c>
      <c r="D6" s="2" t="s">
        <v>6</v>
      </c>
      <c r="E6" s="2" t="s">
        <v>7</v>
      </c>
    </row>
    <row r="7" spans="1:5" ht="25.5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</row>
    <row r="8" spans="1:5" ht="25.5">
      <c r="A8" s="4" t="s">
        <v>13</v>
      </c>
      <c r="B8" s="5" t="s">
        <v>14</v>
      </c>
      <c r="C8" s="5" t="s">
        <v>15</v>
      </c>
      <c r="D8" s="5" t="s">
        <v>11</v>
      </c>
      <c r="E8" s="5" t="s">
        <v>16</v>
      </c>
    </row>
    <row r="9" spans="1:5" ht="25.5">
      <c r="A9" s="4" t="s">
        <v>17</v>
      </c>
      <c r="B9" s="5" t="s">
        <v>18</v>
      </c>
      <c r="C9" s="5" t="s">
        <v>19</v>
      </c>
      <c r="D9" s="5" t="s">
        <v>20</v>
      </c>
      <c r="E9" s="5" t="s">
        <v>21</v>
      </c>
    </row>
    <row r="11" spans="1:5" ht="12.75">
      <c r="A11" s="23" t="s">
        <v>22</v>
      </c>
      <c r="B11" s="23"/>
      <c r="C11" s="23"/>
      <c r="D11" s="23"/>
      <c r="E11" s="23"/>
    </row>
  </sheetData>
  <sheetProtection selectLockedCells="1" selectUnlockedCells="1"/>
  <mergeCells count="4">
    <mergeCell ref="A1:E1"/>
    <mergeCell ref="A2:E3"/>
    <mergeCell ref="A4:E4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showGridLines="0" workbookViewId="0" topLeftCell="A199">
      <selection activeCell="F263" sqref="F263"/>
    </sheetView>
  </sheetViews>
  <sheetFormatPr defaultColWidth="9.140625" defaultRowHeight="12.75"/>
  <cols>
    <col min="1" max="1" width="53.421875" style="6" customWidth="1"/>
    <col min="2" max="7" width="14.7109375" style="6" customWidth="1"/>
    <col min="8" max="16384" width="9.140625" style="6" customWidth="1"/>
  </cols>
  <sheetData>
    <row r="1" spans="1:7" ht="12.75">
      <c r="A1" s="25" t="s">
        <v>23</v>
      </c>
      <c r="B1" s="25"/>
      <c r="C1" s="25"/>
      <c r="D1" s="25"/>
      <c r="E1" s="25"/>
      <c r="F1" s="25"/>
      <c r="G1" s="25"/>
    </row>
    <row r="2" spans="1:7" ht="12.75" customHeight="1">
      <c r="A2" s="26" t="s">
        <v>24</v>
      </c>
      <c r="B2" s="27" t="s">
        <v>25</v>
      </c>
      <c r="C2" s="27"/>
      <c r="D2" s="27"/>
      <c r="E2" s="27"/>
      <c r="F2" s="27"/>
      <c r="G2" s="28" t="s">
        <v>26</v>
      </c>
    </row>
    <row r="3" spans="1:7" ht="12.75">
      <c r="A3" s="26"/>
      <c r="B3" s="7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28"/>
    </row>
    <row r="4" spans="1:7" ht="12.75">
      <c r="A4" s="8" t="s">
        <v>32</v>
      </c>
      <c r="B4" s="9">
        <v>5920</v>
      </c>
      <c r="C4" s="9">
        <v>7383</v>
      </c>
      <c r="D4" s="9">
        <v>820404</v>
      </c>
      <c r="E4" s="9">
        <v>3917</v>
      </c>
      <c r="F4" s="9">
        <v>837624</v>
      </c>
      <c r="G4" s="10">
        <f aca="true" t="shared" si="0" ref="G4:G26">(B4+C4)/F4</f>
        <v>0.015881827645817217</v>
      </c>
    </row>
    <row r="5" spans="1:7" ht="12.75">
      <c r="A5" s="8" t="s">
        <v>33</v>
      </c>
      <c r="B5" s="9">
        <v>11</v>
      </c>
      <c r="C5" s="9">
        <v>19</v>
      </c>
      <c r="D5" s="9">
        <v>4124</v>
      </c>
      <c r="E5" s="9">
        <v>718</v>
      </c>
      <c r="F5" s="9">
        <v>4872</v>
      </c>
      <c r="G5" s="10">
        <f t="shared" si="0"/>
        <v>0.006157635467980296</v>
      </c>
    </row>
    <row r="6" spans="1:7" ht="12.75">
      <c r="A6" s="8" t="s">
        <v>34</v>
      </c>
      <c r="B6" s="9">
        <v>7067</v>
      </c>
      <c r="C6" s="9">
        <v>32336</v>
      </c>
      <c r="D6" s="9">
        <v>551308</v>
      </c>
      <c r="E6" s="9">
        <v>27057</v>
      </c>
      <c r="F6" s="9">
        <v>617768</v>
      </c>
      <c r="G6" s="10">
        <f t="shared" si="0"/>
        <v>0.06378284404501366</v>
      </c>
    </row>
    <row r="7" spans="1:7" ht="12.75">
      <c r="A7" s="8" t="s">
        <v>35</v>
      </c>
      <c r="B7" s="9">
        <v>89</v>
      </c>
      <c r="C7" s="9">
        <v>69</v>
      </c>
      <c r="D7" s="9">
        <v>4040</v>
      </c>
      <c r="E7" s="9">
        <v>2504</v>
      </c>
      <c r="F7" s="9">
        <v>6702</v>
      </c>
      <c r="G7" s="10">
        <f t="shared" si="0"/>
        <v>0.02357505222321695</v>
      </c>
    </row>
    <row r="8" spans="1:7" ht="12.75">
      <c r="A8" s="8" t="s">
        <v>36</v>
      </c>
      <c r="B8" s="9">
        <v>104</v>
      </c>
      <c r="C8" s="9">
        <v>263</v>
      </c>
      <c r="D8" s="9">
        <v>8827</v>
      </c>
      <c r="E8" s="9">
        <v>1472</v>
      </c>
      <c r="F8" s="9">
        <v>10666</v>
      </c>
      <c r="G8" s="10">
        <f t="shared" si="0"/>
        <v>0.034408400525032815</v>
      </c>
    </row>
    <row r="9" spans="1:7" ht="12.75">
      <c r="A9" s="8" t="s">
        <v>37</v>
      </c>
      <c r="B9" s="9">
        <v>43264</v>
      </c>
      <c r="C9" s="9">
        <v>81324</v>
      </c>
      <c r="D9" s="9">
        <v>760777</v>
      </c>
      <c r="E9" s="9">
        <v>21131</v>
      </c>
      <c r="F9" s="9">
        <v>906496</v>
      </c>
      <c r="G9" s="10">
        <f t="shared" si="0"/>
        <v>0.1374391061846936</v>
      </c>
    </row>
    <row r="10" spans="1:7" ht="12.75">
      <c r="A10" s="8" t="s">
        <v>38</v>
      </c>
      <c r="B10" s="9">
        <v>18382</v>
      </c>
      <c r="C10" s="9">
        <v>137698</v>
      </c>
      <c r="D10" s="9">
        <v>1355093</v>
      </c>
      <c r="E10" s="9">
        <v>39690</v>
      </c>
      <c r="F10" s="9">
        <v>1550863</v>
      </c>
      <c r="G10" s="10">
        <f t="shared" si="0"/>
        <v>0.10064074002668191</v>
      </c>
    </row>
    <row r="11" spans="1:7" ht="12.75">
      <c r="A11" s="8" t="s">
        <v>39</v>
      </c>
      <c r="B11" s="9">
        <v>2435</v>
      </c>
      <c r="C11" s="9">
        <v>8526</v>
      </c>
      <c r="D11" s="9">
        <v>162024</v>
      </c>
      <c r="E11" s="9">
        <v>5861</v>
      </c>
      <c r="F11" s="9">
        <v>178846</v>
      </c>
      <c r="G11" s="10">
        <f t="shared" si="0"/>
        <v>0.06128736454827058</v>
      </c>
    </row>
    <row r="12" spans="1:7" ht="12.75">
      <c r="A12" s="8" t="s">
        <v>40</v>
      </c>
      <c r="B12" s="9">
        <v>6351</v>
      </c>
      <c r="C12" s="9">
        <v>23445</v>
      </c>
      <c r="D12" s="9">
        <v>355046</v>
      </c>
      <c r="E12" s="9">
        <v>7495</v>
      </c>
      <c r="F12" s="9">
        <v>392337</v>
      </c>
      <c r="G12" s="10">
        <f t="shared" si="0"/>
        <v>0.07594491470343098</v>
      </c>
    </row>
    <row r="13" spans="1:7" ht="12.75">
      <c r="A13" s="8" t="s">
        <v>41</v>
      </c>
      <c r="B13" s="9">
        <v>1308</v>
      </c>
      <c r="C13" s="9">
        <v>5927</v>
      </c>
      <c r="D13" s="9">
        <v>109907</v>
      </c>
      <c r="E13" s="9">
        <v>8048</v>
      </c>
      <c r="F13" s="9">
        <v>125190</v>
      </c>
      <c r="G13" s="10">
        <f t="shared" si="0"/>
        <v>0.057792155922997045</v>
      </c>
    </row>
    <row r="14" spans="1:7" ht="12.75">
      <c r="A14" s="8" t="s">
        <v>42</v>
      </c>
      <c r="B14" s="9">
        <v>718</v>
      </c>
      <c r="C14" s="9">
        <v>1692</v>
      </c>
      <c r="D14" s="9">
        <v>109350</v>
      </c>
      <c r="E14" s="9">
        <v>5047</v>
      </c>
      <c r="F14" s="9">
        <v>116807</v>
      </c>
      <c r="G14" s="10">
        <f t="shared" si="0"/>
        <v>0.02063232511750152</v>
      </c>
    </row>
    <row r="15" spans="1:7" ht="12.75">
      <c r="A15" s="8" t="s">
        <v>43</v>
      </c>
      <c r="B15" s="9">
        <v>1591</v>
      </c>
      <c r="C15" s="9">
        <v>3003</v>
      </c>
      <c r="D15" s="9">
        <v>252927</v>
      </c>
      <c r="E15" s="9">
        <v>23744</v>
      </c>
      <c r="F15" s="9">
        <v>281265</v>
      </c>
      <c r="G15" s="10">
        <f t="shared" si="0"/>
        <v>0.016333351110163014</v>
      </c>
    </row>
    <row r="16" spans="1:7" ht="12.75">
      <c r="A16" s="8" t="s">
        <v>44</v>
      </c>
      <c r="B16" s="9">
        <v>2514</v>
      </c>
      <c r="C16" s="9">
        <v>5275</v>
      </c>
      <c r="D16" s="9">
        <v>172457</v>
      </c>
      <c r="E16" s="9">
        <v>13005</v>
      </c>
      <c r="F16" s="9">
        <v>193251</v>
      </c>
      <c r="G16" s="10">
        <f t="shared" si="0"/>
        <v>0.040305095445819165</v>
      </c>
    </row>
    <row r="17" spans="1:7" ht="12.75">
      <c r="A17" s="8" t="s">
        <v>45</v>
      </c>
      <c r="B17" s="9">
        <v>3818</v>
      </c>
      <c r="C17" s="9">
        <v>13826</v>
      </c>
      <c r="D17" s="9">
        <v>133570</v>
      </c>
      <c r="E17" s="9">
        <v>5402</v>
      </c>
      <c r="F17" s="9">
        <v>156616</v>
      </c>
      <c r="G17" s="10">
        <f t="shared" si="0"/>
        <v>0.11265771057874036</v>
      </c>
    </row>
    <row r="18" spans="1:7" ht="12.75">
      <c r="A18" s="8" t="s">
        <v>46</v>
      </c>
      <c r="B18" s="9">
        <v>2</v>
      </c>
      <c r="C18" s="9">
        <v>0</v>
      </c>
      <c r="D18" s="9">
        <v>126</v>
      </c>
      <c r="E18" s="9">
        <v>23</v>
      </c>
      <c r="F18" s="9">
        <v>151</v>
      </c>
      <c r="G18" s="10">
        <f t="shared" si="0"/>
        <v>0.013245033112582781</v>
      </c>
    </row>
    <row r="19" spans="1:7" ht="12.75">
      <c r="A19" s="8" t="s">
        <v>47</v>
      </c>
      <c r="B19" s="9">
        <v>488</v>
      </c>
      <c r="C19" s="9">
        <v>540</v>
      </c>
      <c r="D19" s="9">
        <v>23483</v>
      </c>
      <c r="E19" s="9">
        <v>1751</v>
      </c>
      <c r="F19" s="9">
        <v>26262</v>
      </c>
      <c r="G19" s="10">
        <f t="shared" si="0"/>
        <v>0.03914401035717006</v>
      </c>
    </row>
    <row r="20" spans="1:7" ht="12.75">
      <c r="A20" s="8" t="s">
        <v>48</v>
      </c>
      <c r="B20" s="9">
        <v>317</v>
      </c>
      <c r="C20" s="9">
        <v>621</v>
      </c>
      <c r="D20" s="9">
        <v>31286</v>
      </c>
      <c r="E20" s="9">
        <v>1661</v>
      </c>
      <c r="F20" s="9">
        <v>33885</v>
      </c>
      <c r="G20" s="10">
        <f t="shared" si="0"/>
        <v>0.027681865132064335</v>
      </c>
    </row>
    <row r="21" spans="1:7" ht="12.75">
      <c r="A21" s="8" t="s">
        <v>49</v>
      </c>
      <c r="B21" s="9">
        <v>964</v>
      </c>
      <c r="C21" s="9">
        <v>1590</v>
      </c>
      <c r="D21" s="9">
        <v>60923</v>
      </c>
      <c r="E21" s="9">
        <v>2857</v>
      </c>
      <c r="F21" s="9">
        <v>66334</v>
      </c>
      <c r="G21" s="10">
        <f t="shared" si="0"/>
        <v>0.03850212560677782</v>
      </c>
    </row>
    <row r="22" spans="1:7" ht="12.75">
      <c r="A22" s="8" t="s">
        <v>50</v>
      </c>
      <c r="B22" s="9">
        <v>3838</v>
      </c>
      <c r="C22" s="9">
        <v>9212</v>
      </c>
      <c r="D22" s="9">
        <v>215191</v>
      </c>
      <c r="E22" s="9">
        <v>3119</v>
      </c>
      <c r="F22" s="9">
        <v>231360</v>
      </c>
      <c r="G22" s="10">
        <f t="shared" si="0"/>
        <v>0.05640560165975104</v>
      </c>
    </row>
    <row r="23" spans="1:7" ht="12.75">
      <c r="A23" s="8" t="s">
        <v>51</v>
      </c>
      <c r="B23" s="9">
        <v>0</v>
      </c>
      <c r="C23" s="9">
        <v>0</v>
      </c>
      <c r="D23" s="9">
        <v>11</v>
      </c>
      <c r="E23" s="9">
        <v>1</v>
      </c>
      <c r="F23" s="9">
        <v>12</v>
      </c>
      <c r="G23" s="10">
        <f t="shared" si="0"/>
        <v>0</v>
      </c>
    </row>
    <row r="24" spans="1:7" ht="12.75">
      <c r="A24" s="8" t="s">
        <v>52</v>
      </c>
      <c r="B24" s="9">
        <v>0</v>
      </c>
      <c r="C24" s="9">
        <v>0</v>
      </c>
      <c r="D24" s="9">
        <v>7</v>
      </c>
      <c r="E24" s="9">
        <v>2</v>
      </c>
      <c r="F24" s="9">
        <v>9</v>
      </c>
      <c r="G24" s="10">
        <f t="shared" si="0"/>
        <v>0</v>
      </c>
    </row>
    <row r="25" spans="1:7" ht="12.75">
      <c r="A25" s="8" t="s">
        <v>53</v>
      </c>
      <c r="B25" s="9">
        <v>5566</v>
      </c>
      <c r="C25" s="9">
        <v>14876</v>
      </c>
      <c r="D25" s="9">
        <v>323378</v>
      </c>
      <c r="E25" s="9">
        <v>28938</v>
      </c>
      <c r="F25" s="9">
        <v>372758</v>
      </c>
      <c r="G25" s="10">
        <f t="shared" si="0"/>
        <v>0.05483986929857978</v>
      </c>
    </row>
    <row r="26" spans="1:7" ht="12.75">
      <c r="A26" s="11" t="s">
        <v>54</v>
      </c>
      <c r="B26" s="12">
        <v>104747</v>
      </c>
      <c r="C26" s="12">
        <v>347625</v>
      </c>
      <c r="D26" s="12">
        <v>5454259</v>
      </c>
      <c r="E26" s="12">
        <v>203443</v>
      </c>
      <c r="F26" s="12">
        <v>6110074</v>
      </c>
      <c r="G26" s="13">
        <f t="shared" si="0"/>
        <v>0.07403707385540666</v>
      </c>
    </row>
    <row r="27" spans="1:7" ht="12.75">
      <c r="A27" s="24" t="s">
        <v>55</v>
      </c>
      <c r="B27" s="24"/>
      <c r="C27" s="24"/>
      <c r="D27" s="24"/>
      <c r="E27" s="24"/>
      <c r="F27" s="24"/>
      <c r="G27" s="24"/>
    </row>
    <row r="29" spans="1:7" ht="12.75">
      <c r="A29" s="25" t="s">
        <v>56</v>
      </c>
      <c r="B29" s="25"/>
      <c r="C29" s="25"/>
      <c r="D29" s="25"/>
      <c r="E29" s="25"/>
      <c r="F29" s="25"/>
      <c r="G29" s="25"/>
    </row>
    <row r="30" spans="1:7" ht="12.75" customHeight="1">
      <c r="A30" s="26" t="s">
        <v>24</v>
      </c>
      <c r="B30" s="27" t="s">
        <v>25</v>
      </c>
      <c r="C30" s="27"/>
      <c r="D30" s="27"/>
      <c r="E30" s="27"/>
      <c r="F30" s="27"/>
      <c r="G30" s="28" t="s">
        <v>26</v>
      </c>
    </row>
    <row r="31" spans="1:7" ht="12.75">
      <c r="A31" s="26"/>
      <c r="B31" s="7" t="s">
        <v>27</v>
      </c>
      <c r="C31" s="7" t="s">
        <v>28</v>
      </c>
      <c r="D31" s="7" t="s">
        <v>29</v>
      </c>
      <c r="E31" s="7" t="s">
        <v>30</v>
      </c>
      <c r="F31" s="7" t="s">
        <v>31</v>
      </c>
      <c r="G31" s="28"/>
    </row>
    <row r="32" spans="1:7" ht="12.75">
      <c r="A32" s="8" t="s">
        <v>32</v>
      </c>
      <c r="B32" s="9">
        <v>6033</v>
      </c>
      <c r="C32" s="9">
        <v>7611</v>
      </c>
      <c r="D32" s="9">
        <v>800726</v>
      </c>
      <c r="E32" s="9">
        <v>3913</v>
      </c>
      <c r="F32" s="9">
        <v>818283</v>
      </c>
      <c r="G32" s="10">
        <f aca="true" t="shared" si="1" ref="G32:G54">(B32+C32)/F32</f>
        <v>0.01667393798966861</v>
      </c>
    </row>
    <row r="33" spans="1:7" ht="12.75">
      <c r="A33" s="8" t="s">
        <v>33</v>
      </c>
      <c r="B33" s="9">
        <v>12</v>
      </c>
      <c r="C33" s="9">
        <v>18</v>
      </c>
      <c r="D33" s="9">
        <v>3979</v>
      </c>
      <c r="E33" s="9">
        <v>688</v>
      </c>
      <c r="F33" s="9">
        <v>4697</v>
      </c>
      <c r="G33" s="10">
        <f t="shared" si="1"/>
        <v>0.006387055567383436</v>
      </c>
    </row>
    <row r="34" spans="1:7" ht="12.75">
      <c r="A34" s="8" t="s">
        <v>34</v>
      </c>
      <c r="B34" s="9">
        <v>7172</v>
      </c>
      <c r="C34" s="9">
        <v>33260</v>
      </c>
      <c r="D34" s="9">
        <v>539723</v>
      </c>
      <c r="E34" s="9">
        <v>25971</v>
      </c>
      <c r="F34" s="9">
        <v>606126</v>
      </c>
      <c r="G34" s="10">
        <f t="shared" si="1"/>
        <v>0.06670560246549398</v>
      </c>
    </row>
    <row r="35" spans="1:7" ht="12.75">
      <c r="A35" s="8" t="s">
        <v>35</v>
      </c>
      <c r="B35" s="9">
        <v>110</v>
      </c>
      <c r="C35" s="9">
        <v>83</v>
      </c>
      <c r="D35" s="9">
        <v>5166</v>
      </c>
      <c r="E35" s="9">
        <v>3205</v>
      </c>
      <c r="F35" s="9">
        <v>8564</v>
      </c>
      <c r="G35" s="10">
        <f t="shared" si="1"/>
        <v>0.02253619803829986</v>
      </c>
    </row>
    <row r="36" spans="1:7" ht="12.75">
      <c r="A36" s="8" t="s">
        <v>36</v>
      </c>
      <c r="B36" s="9">
        <v>110</v>
      </c>
      <c r="C36" s="9">
        <v>277</v>
      </c>
      <c r="D36" s="9">
        <v>8886</v>
      </c>
      <c r="E36" s="9">
        <v>1466</v>
      </c>
      <c r="F36" s="9">
        <v>10739</v>
      </c>
      <c r="G36" s="10">
        <f t="shared" si="1"/>
        <v>0.03603687494180091</v>
      </c>
    </row>
    <row r="37" spans="1:7" ht="12.75">
      <c r="A37" s="8" t="s">
        <v>37</v>
      </c>
      <c r="B37" s="9">
        <v>44003</v>
      </c>
      <c r="C37" s="9">
        <v>82386</v>
      </c>
      <c r="D37" s="9">
        <v>746924</v>
      </c>
      <c r="E37" s="9">
        <v>20715</v>
      </c>
      <c r="F37" s="9">
        <v>894028</v>
      </c>
      <c r="G37" s="10">
        <f t="shared" si="1"/>
        <v>0.14137029265302653</v>
      </c>
    </row>
    <row r="38" spans="1:7" ht="12.75">
      <c r="A38" s="8" t="s">
        <v>38</v>
      </c>
      <c r="B38" s="9">
        <v>18922</v>
      </c>
      <c r="C38" s="9">
        <v>146826</v>
      </c>
      <c r="D38" s="9">
        <v>1344837</v>
      </c>
      <c r="E38" s="9">
        <v>38449</v>
      </c>
      <c r="F38" s="9">
        <v>1549034</v>
      </c>
      <c r="G38" s="10">
        <f t="shared" si="1"/>
        <v>0.10700087925765348</v>
      </c>
    </row>
    <row r="39" spans="1:7" ht="12.75">
      <c r="A39" s="8" t="s">
        <v>39</v>
      </c>
      <c r="B39" s="9">
        <v>2610</v>
      </c>
      <c r="C39" s="9">
        <v>8985</v>
      </c>
      <c r="D39" s="9">
        <v>160203</v>
      </c>
      <c r="E39" s="9">
        <v>5800</v>
      </c>
      <c r="F39" s="9">
        <v>177598</v>
      </c>
      <c r="G39" s="10">
        <f t="shared" si="1"/>
        <v>0.06528789738623182</v>
      </c>
    </row>
    <row r="40" spans="1:7" ht="12.75">
      <c r="A40" s="8" t="s">
        <v>40</v>
      </c>
      <c r="B40" s="9">
        <v>6831</v>
      </c>
      <c r="C40" s="9">
        <v>25885</v>
      </c>
      <c r="D40" s="9">
        <v>361381</v>
      </c>
      <c r="E40" s="9">
        <v>7410</v>
      </c>
      <c r="F40" s="9">
        <v>401507</v>
      </c>
      <c r="G40" s="10">
        <f t="shared" si="1"/>
        <v>0.08148301274946639</v>
      </c>
    </row>
    <row r="41" spans="1:7" ht="12.75">
      <c r="A41" s="8" t="s">
        <v>41</v>
      </c>
      <c r="B41" s="9">
        <v>1336</v>
      </c>
      <c r="C41" s="9">
        <v>6037</v>
      </c>
      <c r="D41" s="9">
        <v>111088</v>
      </c>
      <c r="E41" s="9">
        <v>8030</v>
      </c>
      <c r="F41" s="9">
        <v>126491</v>
      </c>
      <c r="G41" s="10">
        <f t="shared" si="1"/>
        <v>0.058288732004648555</v>
      </c>
    </row>
    <row r="42" spans="1:7" ht="12.75">
      <c r="A42" s="8" t="s">
        <v>42</v>
      </c>
      <c r="B42" s="9">
        <v>733</v>
      </c>
      <c r="C42" s="9">
        <v>1677</v>
      </c>
      <c r="D42" s="9">
        <v>108852</v>
      </c>
      <c r="E42" s="9">
        <v>5073</v>
      </c>
      <c r="F42" s="9">
        <v>116335</v>
      </c>
      <c r="G42" s="10">
        <f t="shared" si="1"/>
        <v>0.02071603558688271</v>
      </c>
    </row>
    <row r="43" spans="1:7" ht="12.75">
      <c r="A43" s="8" t="s">
        <v>43</v>
      </c>
      <c r="B43" s="9">
        <v>1625</v>
      </c>
      <c r="C43" s="9">
        <v>3091</v>
      </c>
      <c r="D43" s="9">
        <v>254236</v>
      </c>
      <c r="E43" s="9">
        <v>23286</v>
      </c>
      <c r="F43" s="9">
        <v>282238</v>
      </c>
      <c r="G43" s="10">
        <f t="shared" si="1"/>
        <v>0.016709302078387743</v>
      </c>
    </row>
    <row r="44" spans="1:7" ht="12.75">
      <c r="A44" s="8" t="s">
        <v>44</v>
      </c>
      <c r="B44" s="9">
        <v>2585</v>
      </c>
      <c r="C44" s="9">
        <v>5762</v>
      </c>
      <c r="D44" s="9">
        <v>174893</v>
      </c>
      <c r="E44" s="9">
        <v>13120</v>
      </c>
      <c r="F44" s="9">
        <v>196360</v>
      </c>
      <c r="G44" s="10">
        <f t="shared" si="1"/>
        <v>0.042508657567732734</v>
      </c>
    </row>
    <row r="45" spans="1:7" ht="12.75">
      <c r="A45" s="8" t="s">
        <v>45</v>
      </c>
      <c r="B45" s="9">
        <v>4120</v>
      </c>
      <c r="C45" s="9">
        <v>16333</v>
      </c>
      <c r="D45" s="9">
        <v>135256</v>
      </c>
      <c r="E45" s="9">
        <v>5437</v>
      </c>
      <c r="F45" s="9">
        <v>161146</v>
      </c>
      <c r="G45" s="10">
        <f t="shared" si="1"/>
        <v>0.12692216995767813</v>
      </c>
    </row>
    <row r="46" spans="1:7" ht="12.75">
      <c r="A46" s="8" t="s">
        <v>46</v>
      </c>
      <c r="B46" s="9">
        <v>2</v>
      </c>
      <c r="C46" s="9">
        <v>0</v>
      </c>
      <c r="D46" s="9">
        <v>122</v>
      </c>
      <c r="E46" s="9">
        <v>22</v>
      </c>
      <c r="F46" s="9">
        <v>146</v>
      </c>
      <c r="G46" s="10">
        <f t="shared" si="1"/>
        <v>0.0136986301369863</v>
      </c>
    </row>
    <row r="47" spans="1:7" ht="12.75">
      <c r="A47" s="8" t="s">
        <v>47</v>
      </c>
      <c r="B47" s="9">
        <v>492</v>
      </c>
      <c r="C47" s="9">
        <v>546</v>
      </c>
      <c r="D47" s="9">
        <v>23970</v>
      </c>
      <c r="E47" s="9">
        <v>1774</v>
      </c>
      <c r="F47" s="9">
        <v>26782</v>
      </c>
      <c r="G47" s="10">
        <f t="shared" si="1"/>
        <v>0.03875737435591069</v>
      </c>
    </row>
    <row r="48" spans="1:7" ht="12.75">
      <c r="A48" s="8" t="s">
        <v>48</v>
      </c>
      <c r="B48" s="9">
        <v>328</v>
      </c>
      <c r="C48" s="9">
        <v>650</v>
      </c>
      <c r="D48" s="9">
        <v>32175</v>
      </c>
      <c r="E48" s="9">
        <v>1691</v>
      </c>
      <c r="F48" s="9">
        <v>34844</v>
      </c>
      <c r="G48" s="10">
        <f t="shared" si="1"/>
        <v>0.02806796005051085</v>
      </c>
    </row>
    <row r="49" spans="1:7" ht="12.75">
      <c r="A49" s="8" t="s">
        <v>49</v>
      </c>
      <c r="B49" s="9">
        <v>975</v>
      </c>
      <c r="C49" s="9">
        <v>1684</v>
      </c>
      <c r="D49" s="9">
        <v>61997</v>
      </c>
      <c r="E49" s="9">
        <v>2945</v>
      </c>
      <c r="F49" s="9">
        <v>67601</v>
      </c>
      <c r="G49" s="10">
        <f t="shared" si="1"/>
        <v>0.039333737666602565</v>
      </c>
    </row>
    <row r="50" spans="1:7" ht="12.75">
      <c r="A50" s="8" t="s">
        <v>50</v>
      </c>
      <c r="B50" s="9">
        <v>3967</v>
      </c>
      <c r="C50" s="9">
        <v>10137</v>
      </c>
      <c r="D50" s="9">
        <v>214724</v>
      </c>
      <c r="E50" s="9">
        <v>3056</v>
      </c>
      <c r="F50" s="9">
        <v>231884</v>
      </c>
      <c r="G50" s="10">
        <f t="shared" si="1"/>
        <v>0.0608235152058788</v>
      </c>
    </row>
    <row r="51" spans="1:7" ht="12.75">
      <c r="A51" s="8" t="s">
        <v>51</v>
      </c>
      <c r="B51" s="9">
        <v>0</v>
      </c>
      <c r="C51" s="9">
        <v>0</v>
      </c>
      <c r="D51" s="9">
        <v>10</v>
      </c>
      <c r="E51" s="9">
        <v>1</v>
      </c>
      <c r="F51" s="9">
        <v>11</v>
      </c>
      <c r="G51" s="10">
        <f t="shared" si="1"/>
        <v>0</v>
      </c>
    </row>
    <row r="52" spans="1:7" ht="12.75">
      <c r="A52" s="8" t="s">
        <v>52</v>
      </c>
      <c r="B52" s="9">
        <v>0</v>
      </c>
      <c r="C52" s="9">
        <v>0</v>
      </c>
      <c r="D52" s="9">
        <v>5</v>
      </c>
      <c r="E52" s="9">
        <v>3</v>
      </c>
      <c r="F52" s="9">
        <v>8</v>
      </c>
      <c r="G52" s="10">
        <f t="shared" si="1"/>
        <v>0</v>
      </c>
    </row>
    <row r="53" spans="1:7" ht="12.75">
      <c r="A53" s="8" t="s">
        <v>53</v>
      </c>
      <c r="B53" s="9">
        <v>6244</v>
      </c>
      <c r="C53" s="9">
        <v>16378</v>
      </c>
      <c r="D53" s="9">
        <v>327841</v>
      </c>
      <c r="E53" s="9">
        <v>28273</v>
      </c>
      <c r="F53" s="9">
        <v>378736</v>
      </c>
      <c r="G53" s="10">
        <f t="shared" si="1"/>
        <v>0.059730260656499515</v>
      </c>
    </row>
    <row r="54" spans="1:7" ht="12.75">
      <c r="A54" s="11" t="s">
        <v>54</v>
      </c>
      <c r="B54" s="12">
        <v>108210</v>
      </c>
      <c r="C54" s="12">
        <v>367626</v>
      </c>
      <c r="D54" s="12">
        <v>5416994</v>
      </c>
      <c r="E54" s="12">
        <v>200328</v>
      </c>
      <c r="F54" s="12">
        <v>6093158</v>
      </c>
      <c r="G54" s="13">
        <f t="shared" si="1"/>
        <v>0.07809349437516637</v>
      </c>
    </row>
    <row r="55" spans="1:7" ht="12.75">
      <c r="A55" s="24" t="s">
        <v>55</v>
      </c>
      <c r="B55" s="24"/>
      <c r="C55" s="24"/>
      <c r="D55" s="24"/>
      <c r="E55" s="24"/>
      <c r="F55" s="24"/>
      <c r="G55" s="24"/>
    </row>
    <row r="57" spans="1:7" ht="12.75">
      <c r="A57" s="25" t="s">
        <v>57</v>
      </c>
      <c r="B57" s="25"/>
      <c r="C57" s="25"/>
      <c r="D57" s="25"/>
      <c r="E57" s="25"/>
      <c r="F57" s="25"/>
      <c r="G57" s="25"/>
    </row>
    <row r="58" spans="1:7" ht="12.75" customHeight="1">
      <c r="A58" s="26" t="s">
        <v>24</v>
      </c>
      <c r="B58" s="27" t="s">
        <v>25</v>
      </c>
      <c r="C58" s="27"/>
      <c r="D58" s="27"/>
      <c r="E58" s="27"/>
      <c r="F58" s="27"/>
      <c r="G58" s="28" t="s">
        <v>26</v>
      </c>
    </row>
    <row r="59" spans="1:7" ht="12.75">
      <c r="A59" s="26"/>
      <c r="B59" s="7" t="s">
        <v>27</v>
      </c>
      <c r="C59" s="7" t="s">
        <v>28</v>
      </c>
      <c r="D59" s="7" t="s">
        <v>29</v>
      </c>
      <c r="E59" s="7" t="s">
        <v>30</v>
      </c>
      <c r="F59" s="7" t="s">
        <v>31</v>
      </c>
      <c r="G59" s="28"/>
    </row>
    <row r="60" spans="1:7" ht="12.75">
      <c r="A60" s="8" t="s">
        <v>32</v>
      </c>
      <c r="B60" s="9">
        <v>5991</v>
      </c>
      <c r="C60" s="9">
        <v>7743</v>
      </c>
      <c r="D60" s="9">
        <v>767630</v>
      </c>
      <c r="E60" s="9">
        <v>3988</v>
      </c>
      <c r="F60" s="9">
        <v>785352</v>
      </c>
      <c r="G60" s="10">
        <f aca="true" t="shared" si="2" ref="G60:G82">(B60+C60)/F60</f>
        <v>0.01748769978302723</v>
      </c>
    </row>
    <row r="61" spans="1:7" ht="12.75">
      <c r="A61" s="8" t="s">
        <v>33</v>
      </c>
      <c r="B61" s="9">
        <v>11</v>
      </c>
      <c r="C61" s="9">
        <v>18</v>
      </c>
      <c r="D61" s="9">
        <v>3867</v>
      </c>
      <c r="E61" s="9">
        <v>671</v>
      </c>
      <c r="F61" s="9">
        <v>4567</v>
      </c>
      <c r="G61" s="10">
        <f t="shared" si="2"/>
        <v>0.006349901467046201</v>
      </c>
    </row>
    <row r="62" spans="1:7" ht="12.75">
      <c r="A62" s="8" t="s">
        <v>34</v>
      </c>
      <c r="B62" s="9">
        <v>7281</v>
      </c>
      <c r="C62" s="9">
        <v>33911</v>
      </c>
      <c r="D62" s="9">
        <v>529401</v>
      </c>
      <c r="E62" s="9">
        <v>25637</v>
      </c>
      <c r="F62" s="9">
        <v>596230</v>
      </c>
      <c r="G62" s="10">
        <f t="shared" si="2"/>
        <v>0.06908743270214515</v>
      </c>
    </row>
    <row r="63" spans="1:7" ht="12.75">
      <c r="A63" s="8" t="s">
        <v>35</v>
      </c>
      <c r="B63" s="9">
        <v>124</v>
      </c>
      <c r="C63" s="9">
        <v>91</v>
      </c>
      <c r="D63" s="9">
        <v>5916</v>
      </c>
      <c r="E63" s="9">
        <v>3666</v>
      </c>
      <c r="F63" s="9">
        <v>9797</v>
      </c>
      <c r="G63" s="10">
        <f t="shared" si="2"/>
        <v>0.02194549351842401</v>
      </c>
    </row>
    <row r="64" spans="1:7" ht="12.75">
      <c r="A64" s="8" t="s">
        <v>36</v>
      </c>
      <c r="B64" s="9">
        <v>123</v>
      </c>
      <c r="C64" s="9">
        <v>285</v>
      </c>
      <c r="D64" s="9">
        <v>9089</v>
      </c>
      <c r="E64" s="9">
        <v>1468</v>
      </c>
      <c r="F64" s="9">
        <v>10965</v>
      </c>
      <c r="G64" s="10">
        <f t="shared" si="2"/>
        <v>0.037209302325581395</v>
      </c>
    </row>
    <row r="65" spans="1:7" ht="12.75">
      <c r="A65" s="8" t="s">
        <v>37</v>
      </c>
      <c r="B65" s="9">
        <v>44168</v>
      </c>
      <c r="C65" s="9">
        <v>81810</v>
      </c>
      <c r="D65" s="9">
        <v>729441</v>
      </c>
      <c r="E65" s="9">
        <v>20179</v>
      </c>
      <c r="F65" s="9">
        <v>875598</v>
      </c>
      <c r="G65" s="10">
        <f t="shared" si="2"/>
        <v>0.14387652781299182</v>
      </c>
    </row>
    <row r="66" spans="1:7" ht="12.75">
      <c r="A66" s="8" t="s">
        <v>38</v>
      </c>
      <c r="B66" s="9">
        <v>19750</v>
      </c>
      <c r="C66" s="9">
        <v>155183</v>
      </c>
      <c r="D66" s="9">
        <v>1335717</v>
      </c>
      <c r="E66" s="9">
        <v>41598</v>
      </c>
      <c r="F66" s="9">
        <v>1552248</v>
      </c>
      <c r="G66" s="10">
        <f t="shared" si="2"/>
        <v>0.11269655364348996</v>
      </c>
    </row>
    <row r="67" spans="1:7" ht="12.75">
      <c r="A67" s="8" t="s">
        <v>39</v>
      </c>
      <c r="B67" s="9">
        <v>2691</v>
      </c>
      <c r="C67" s="9">
        <v>9019</v>
      </c>
      <c r="D67" s="9">
        <v>157628</v>
      </c>
      <c r="E67" s="9">
        <v>5746</v>
      </c>
      <c r="F67" s="9">
        <v>175084</v>
      </c>
      <c r="G67" s="10">
        <f t="shared" si="2"/>
        <v>0.06688218226679765</v>
      </c>
    </row>
    <row r="68" spans="1:7" ht="12.75">
      <c r="A68" s="8" t="s">
        <v>40</v>
      </c>
      <c r="B68" s="9">
        <v>7328</v>
      </c>
      <c r="C68" s="9">
        <v>28038</v>
      </c>
      <c r="D68" s="9">
        <v>367330</v>
      </c>
      <c r="E68" s="9">
        <v>7534</v>
      </c>
      <c r="F68" s="9">
        <v>410230</v>
      </c>
      <c r="G68" s="10">
        <f t="shared" si="2"/>
        <v>0.08621017478000147</v>
      </c>
    </row>
    <row r="69" spans="1:7" ht="12.75">
      <c r="A69" s="8" t="s">
        <v>41</v>
      </c>
      <c r="B69" s="9">
        <v>1352</v>
      </c>
      <c r="C69" s="9">
        <v>6060</v>
      </c>
      <c r="D69" s="9">
        <v>112042</v>
      </c>
      <c r="E69" s="9">
        <v>8054</v>
      </c>
      <c r="F69" s="9">
        <v>127508</v>
      </c>
      <c r="G69" s="10">
        <f t="shared" si="2"/>
        <v>0.0581296859804875</v>
      </c>
    </row>
    <row r="70" spans="1:7" ht="12.75">
      <c r="A70" s="8" t="s">
        <v>42</v>
      </c>
      <c r="B70" s="9">
        <v>791</v>
      </c>
      <c r="C70" s="9">
        <v>1728</v>
      </c>
      <c r="D70" s="9">
        <v>111513</v>
      </c>
      <c r="E70" s="9">
        <v>5054</v>
      </c>
      <c r="F70" s="9">
        <v>119086</v>
      </c>
      <c r="G70" s="10">
        <f t="shared" si="2"/>
        <v>0.021152780343617218</v>
      </c>
    </row>
    <row r="71" spans="1:7" ht="12.75">
      <c r="A71" s="8" t="s">
        <v>43</v>
      </c>
      <c r="B71" s="9">
        <v>1656</v>
      </c>
      <c r="C71" s="9">
        <v>3140</v>
      </c>
      <c r="D71" s="9">
        <v>254820</v>
      </c>
      <c r="E71" s="9">
        <v>26978</v>
      </c>
      <c r="F71" s="9">
        <v>286594</v>
      </c>
      <c r="G71" s="10">
        <f t="shared" si="2"/>
        <v>0.01673447455285177</v>
      </c>
    </row>
    <row r="72" spans="1:7" ht="12.75">
      <c r="A72" s="8" t="s">
        <v>44</v>
      </c>
      <c r="B72" s="9">
        <v>2593</v>
      </c>
      <c r="C72" s="9">
        <v>5992</v>
      </c>
      <c r="D72" s="9">
        <v>174518</v>
      </c>
      <c r="E72" s="9">
        <v>13237</v>
      </c>
      <c r="F72" s="9">
        <v>196340</v>
      </c>
      <c r="G72" s="10">
        <f t="shared" si="2"/>
        <v>0.04372517062238973</v>
      </c>
    </row>
    <row r="73" spans="1:7" ht="12.75">
      <c r="A73" s="8" t="s">
        <v>45</v>
      </c>
      <c r="B73" s="9">
        <v>4462</v>
      </c>
      <c r="C73" s="9">
        <v>18872</v>
      </c>
      <c r="D73" s="9">
        <v>138669</v>
      </c>
      <c r="E73" s="9">
        <v>5688</v>
      </c>
      <c r="F73" s="9">
        <v>167691</v>
      </c>
      <c r="G73" s="10">
        <f t="shared" si="2"/>
        <v>0.13914879152727339</v>
      </c>
    </row>
    <row r="74" spans="1:7" ht="12.75">
      <c r="A74" s="8" t="s">
        <v>46</v>
      </c>
      <c r="B74" s="9">
        <v>2</v>
      </c>
      <c r="C74" s="9">
        <v>0</v>
      </c>
      <c r="D74" s="9">
        <v>120</v>
      </c>
      <c r="E74" s="9">
        <v>22</v>
      </c>
      <c r="F74" s="9">
        <v>144</v>
      </c>
      <c r="G74" s="10">
        <f t="shared" si="2"/>
        <v>0.013888888888888888</v>
      </c>
    </row>
    <row r="75" spans="1:7" ht="12.75">
      <c r="A75" s="8" t="s">
        <v>47</v>
      </c>
      <c r="B75" s="9">
        <v>494</v>
      </c>
      <c r="C75" s="9">
        <v>548</v>
      </c>
      <c r="D75" s="9">
        <v>24295</v>
      </c>
      <c r="E75" s="9">
        <v>1852</v>
      </c>
      <c r="F75" s="9">
        <v>27189</v>
      </c>
      <c r="G75" s="10">
        <f t="shared" si="2"/>
        <v>0.03832432233623892</v>
      </c>
    </row>
    <row r="76" spans="1:7" ht="12.75">
      <c r="A76" s="8" t="s">
        <v>48</v>
      </c>
      <c r="B76" s="9">
        <v>338</v>
      </c>
      <c r="C76" s="9">
        <v>681</v>
      </c>
      <c r="D76" s="9">
        <v>33247</v>
      </c>
      <c r="E76" s="9">
        <v>1747</v>
      </c>
      <c r="F76" s="9">
        <v>36013</v>
      </c>
      <c r="G76" s="10">
        <f t="shared" si="2"/>
        <v>0.028295337794685252</v>
      </c>
    </row>
    <row r="77" spans="1:7" ht="12.75">
      <c r="A77" s="8" t="s">
        <v>49</v>
      </c>
      <c r="B77" s="9">
        <v>1035</v>
      </c>
      <c r="C77" s="9">
        <v>1842</v>
      </c>
      <c r="D77" s="9">
        <v>63153</v>
      </c>
      <c r="E77" s="9">
        <v>3053</v>
      </c>
      <c r="F77" s="9">
        <v>69083</v>
      </c>
      <c r="G77" s="10">
        <f t="shared" si="2"/>
        <v>0.04164555679400142</v>
      </c>
    </row>
    <row r="78" spans="1:7" ht="12.75">
      <c r="A78" s="8" t="s">
        <v>50</v>
      </c>
      <c r="B78" s="9">
        <v>4123</v>
      </c>
      <c r="C78" s="9">
        <v>11238</v>
      </c>
      <c r="D78" s="9">
        <v>213725</v>
      </c>
      <c r="E78" s="9">
        <v>2956</v>
      </c>
      <c r="F78" s="9">
        <v>232042</v>
      </c>
      <c r="G78" s="10">
        <f t="shared" si="2"/>
        <v>0.06619922255453754</v>
      </c>
    </row>
    <row r="79" spans="1:7" ht="12.75">
      <c r="A79" s="8" t="s">
        <v>51</v>
      </c>
      <c r="B79" s="9">
        <v>1</v>
      </c>
      <c r="C79" s="9">
        <v>2</v>
      </c>
      <c r="D79" s="9">
        <v>13</v>
      </c>
      <c r="E79" s="9">
        <v>1</v>
      </c>
      <c r="F79" s="9">
        <v>17</v>
      </c>
      <c r="G79" s="10">
        <f t="shared" si="2"/>
        <v>0.17647058823529413</v>
      </c>
    </row>
    <row r="80" spans="1:7" ht="12.75">
      <c r="A80" s="8" t="s">
        <v>52</v>
      </c>
      <c r="B80" s="9">
        <v>0</v>
      </c>
      <c r="C80" s="9">
        <v>0</v>
      </c>
      <c r="D80" s="9">
        <v>5</v>
      </c>
      <c r="E80" s="9">
        <v>3</v>
      </c>
      <c r="F80" s="9">
        <v>8</v>
      </c>
      <c r="G80" s="10">
        <f t="shared" si="2"/>
        <v>0</v>
      </c>
    </row>
    <row r="81" spans="1:7" ht="12.75">
      <c r="A81" s="8" t="s">
        <v>53</v>
      </c>
      <c r="B81" s="9">
        <v>6717</v>
      </c>
      <c r="C81" s="9">
        <v>18117</v>
      </c>
      <c r="D81" s="9">
        <v>327253</v>
      </c>
      <c r="E81" s="9">
        <v>28087</v>
      </c>
      <c r="F81" s="9">
        <v>380174</v>
      </c>
      <c r="G81" s="10">
        <f t="shared" si="2"/>
        <v>0.06532272064896599</v>
      </c>
    </row>
    <row r="82" spans="1:7" ht="12.75">
      <c r="A82" s="11" t="s">
        <v>54</v>
      </c>
      <c r="B82" s="12">
        <v>111031</v>
      </c>
      <c r="C82" s="12">
        <v>384318</v>
      </c>
      <c r="D82" s="12">
        <v>5359392</v>
      </c>
      <c r="E82" s="12">
        <v>207219</v>
      </c>
      <c r="F82" s="12">
        <v>6061960</v>
      </c>
      <c r="G82" s="13">
        <f t="shared" si="2"/>
        <v>0.08171433001867383</v>
      </c>
    </row>
    <row r="83" spans="1:7" ht="12.75">
      <c r="A83" s="24" t="s">
        <v>55</v>
      </c>
      <c r="B83" s="24"/>
      <c r="C83" s="24"/>
      <c r="D83" s="24"/>
      <c r="E83" s="24"/>
      <c r="F83" s="24"/>
      <c r="G83" s="24"/>
    </row>
    <row r="85" spans="1:7" ht="12.75">
      <c r="A85" s="25" t="s">
        <v>58</v>
      </c>
      <c r="B85" s="25"/>
      <c r="C85" s="25"/>
      <c r="D85" s="25"/>
      <c r="E85" s="25"/>
      <c r="F85" s="25"/>
      <c r="G85" s="25"/>
    </row>
    <row r="86" spans="1:7" ht="15" customHeight="1">
      <c r="A86" s="26" t="s">
        <v>24</v>
      </c>
      <c r="B86" s="27" t="s">
        <v>25</v>
      </c>
      <c r="C86" s="27"/>
      <c r="D86" s="27"/>
      <c r="E86" s="27"/>
      <c r="F86" s="27"/>
      <c r="G86" s="28" t="s">
        <v>26</v>
      </c>
    </row>
    <row r="87" spans="1:7" ht="12.75">
      <c r="A87" s="26"/>
      <c r="B87" s="7" t="s">
        <v>27</v>
      </c>
      <c r="C87" s="7" t="s">
        <v>28</v>
      </c>
      <c r="D87" s="7" t="s">
        <v>29</v>
      </c>
      <c r="E87" s="7" t="s">
        <v>30</v>
      </c>
      <c r="F87" s="7" t="s">
        <v>31</v>
      </c>
      <c r="G87" s="28"/>
    </row>
    <row r="88" spans="1:7" ht="12.75">
      <c r="A88" s="8" t="s">
        <v>32</v>
      </c>
      <c r="B88" s="9">
        <v>6058</v>
      </c>
      <c r="C88" s="9">
        <v>8010</v>
      </c>
      <c r="D88" s="9">
        <v>748187</v>
      </c>
      <c r="E88" s="9">
        <v>4001</v>
      </c>
      <c r="F88" s="9">
        <v>766256</v>
      </c>
      <c r="G88" s="10">
        <f aca="true" t="shared" si="3" ref="G88:G110">(B88+C88)/F88</f>
        <v>0.01835939946962895</v>
      </c>
    </row>
    <row r="89" spans="1:7" ht="12.75">
      <c r="A89" s="8" t="s">
        <v>33</v>
      </c>
      <c r="B89" s="9">
        <v>14</v>
      </c>
      <c r="C89" s="9">
        <v>20</v>
      </c>
      <c r="D89" s="9">
        <v>3794</v>
      </c>
      <c r="E89" s="9">
        <v>683</v>
      </c>
      <c r="F89" s="9">
        <v>4511</v>
      </c>
      <c r="G89" s="10">
        <f t="shared" si="3"/>
        <v>0.007537131456439814</v>
      </c>
    </row>
    <row r="90" spans="1:7" ht="12.75">
      <c r="A90" s="8" t="s">
        <v>34</v>
      </c>
      <c r="B90" s="9">
        <v>7505</v>
      </c>
      <c r="C90" s="9">
        <v>34526</v>
      </c>
      <c r="D90" s="9">
        <v>520222</v>
      </c>
      <c r="E90" s="9">
        <v>25734</v>
      </c>
      <c r="F90" s="9">
        <v>587987</v>
      </c>
      <c r="G90" s="10">
        <f t="shared" si="3"/>
        <v>0.07148287292065982</v>
      </c>
    </row>
    <row r="91" spans="1:7" ht="12.75">
      <c r="A91" s="8" t="s">
        <v>35</v>
      </c>
      <c r="B91" s="9">
        <v>133</v>
      </c>
      <c r="C91" s="9">
        <v>111</v>
      </c>
      <c r="D91" s="9">
        <v>6388</v>
      </c>
      <c r="E91" s="9">
        <v>4021</v>
      </c>
      <c r="F91" s="9">
        <v>10653</v>
      </c>
      <c r="G91" s="10">
        <f t="shared" si="3"/>
        <v>0.0229043461935605</v>
      </c>
    </row>
    <row r="92" spans="1:7" ht="12.75">
      <c r="A92" s="8" t="s">
        <v>36</v>
      </c>
      <c r="B92" s="9">
        <v>148</v>
      </c>
      <c r="C92" s="9">
        <v>291</v>
      </c>
      <c r="D92" s="9">
        <v>9288</v>
      </c>
      <c r="E92" s="9">
        <v>1515</v>
      </c>
      <c r="F92" s="9">
        <v>11242</v>
      </c>
      <c r="G92" s="10">
        <f t="shared" si="3"/>
        <v>0.039049991104785624</v>
      </c>
    </row>
    <row r="93" spans="1:7" ht="12.75">
      <c r="A93" s="8" t="s">
        <v>37</v>
      </c>
      <c r="B93" s="9">
        <v>44082</v>
      </c>
      <c r="C93" s="9">
        <v>83324</v>
      </c>
      <c r="D93" s="9">
        <v>714276</v>
      </c>
      <c r="E93" s="9">
        <v>20062</v>
      </c>
      <c r="F93" s="9">
        <v>861744</v>
      </c>
      <c r="G93" s="10">
        <f t="shared" si="3"/>
        <v>0.1478466922891253</v>
      </c>
    </row>
    <row r="94" spans="1:7" ht="12.75">
      <c r="A94" s="8" t="s">
        <v>38</v>
      </c>
      <c r="B94" s="9">
        <v>20666</v>
      </c>
      <c r="C94" s="9">
        <v>167119</v>
      </c>
      <c r="D94" s="9">
        <v>1323314</v>
      </c>
      <c r="E94" s="9">
        <v>37640</v>
      </c>
      <c r="F94" s="9">
        <v>1548739</v>
      </c>
      <c r="G94" s="10">
        <f t="shared" si="3"/>
        <v>0.12125025585331034</v>
      </c>
    </row>
    <row r="95" spans="1:7" ht="12.75">
      <c r="A95" s="8" t="s">
        <v>39</v>
      </c>
      <c r="B95" s="9">
        <v>2869</v>
      </c>
      <c r="C95" s="9">
        <v>9062</v>
      </c>
      <c r="D95" s="9">
        <v>154806</v>
      </c>
      <c r="E95" s="9">
        <v>5779</v>
      </c>
      <c r="F95" s="9">
        <v>172516</v>
      </c>
      <c r="G95" s="10">
        <f t="shared" si="3"/>
        <v>0.06915880266178209</v>
      </c>
    </row>
    <row r="96" spans="1:7" ht="12.75">
      <c r="A96" s="8" t="s">
        <v>40</v>
      </c>
      <c r="B96" s="9">
        <v>7921</v>
      </c>
      <c r="C96" s="9">
        <v>30342</v>
      </c>
      <c r="D96" s="9">
        <v>372069</v>
      </c>
      <c r="E96" s="9">
        <v>7762</v>
      </c>
      <c r="F96" s="9">
        <v>418094</v>
      </c>
      <c r="G96" s="10">
        <f t="shared" si="3"/>
        <v>0.09151769697723479</v>
      </c>
    </row>
    <row r="97" spans="1:7" ht="12.75">
      <c r="A97" s="8" t="s">
        <v>41</v>
      </c>
      <c r="B97" s="9">
        <v>1400</v>
      </c>
      <c r="C97" s="9">
        <v>6204</v>
      </c>
      <c r="D97" s="9">
        <v>113484</v>
      </c>
      <c r="E97" s="9">
        <v>8253</v>
      </c>
      <c r="F97" s="9">
        <v>129341</v>
      </c>
      <c r="G97" s="10">
        <f t="shared" si="3"/>
        <v>0.05879032943923427</v>
      </c>
    </row>
    <row r="98" spans="1:7" ht="12.75">
      <c r="A98" s="8" t="s">
        <v>42</v>
      </c>
      <c r="B98" s="9">
        <v>795</v>
      </c>
      <c r="C98" s="9">
        <v>1798</v>
      </c>
      <c r="D98" s="9">
        <v>112624</v>
      </c>
      <c r="E98" s="9">
        <v>5112</v>
      </c>
      <c r="F98" s="9">
        <v>120329</v>
      </c>
      <c r="G98" s="10">
        <f t="shared" si="3"/>
        <v>0.02154925246615529</v>
      </c>
    </row>
    <row r="99" spans="1:7" ht="12.75">
      <c r="A99" s="8" t="s">
        <v>43</v>
      </c>
      <c r="B99" s="9">
        <v>1729</v>
      </c>
      <c r="C99" s="9">
        <v>3351</v>
      </c>
      <c r="D99" s="9">
        <v>254983</v>
      </c>
      <c r="E99" s="9">
        <v>22962</v>
      </c>
      <c r="F99" s="9">
        <v>283025</v>
      </c>
      <c r="G99" s="10">
        <f t="shared" si="3"/>
        <v>0.017948944439537144</v>
      </c>
    </row>
    <row r="100" spans="1:7" ht="12.75">
      <c r="A100" s="8" t="s">
        <v>44</v>
      </c>
      <c r="B100" s="9">
        <v>2653</v>
      </c>
      <c r="C100" s="9">
        <v>6318</v>
      </c>
      <c r="D100" s="9">
        <v>174421</v>
      </c>
      <c r="E100" s="9">
        <v>12927</v>
      </c>
      <c r="F100" s="9">
        <v>196319</v>
      </c>
      <c r="G100" s="10">
        <f t="shared" si="3"/>
        <v>0.04569603553400333</v>
      </c>
    </row>
    <row r="101" spans="1:7" ht="12.75">
      <c r="A101" s="8" t="s">
        <v>45</v>
      </c>
      <c r="B101" s="9">
        <v>4803</v>
      </c>
      <c r="C101" s="9">
        <v>22074</v>
      </c>
      <c r="D101" s="9">
        <v>142763</v>
      </c>
      <c r="E101" s="9">
        <v>5836</v>
      </c>
      <c r="F101" s="9">
        <v>175476</v>
      </c>
      <c r="G101" s="10">
        <f t="shared" si="3"/>
        <v>0.15316624495657527</v>
      </c>
    </row>
    <row r="102" spans="1:7" ht="12.75">
      <c r="A102" s="8" t="s">
        <v>46</v>
      </c>
      <c r="B102" s="9">
        <v>2</v>
      </c>
      <c r="C102" s="9">
        <v>1</v>
      </c>
      <c r="D102" s="9">
        <v>114</v>
      </c>
      <c r="E102" s="9">
        <v>20</v>
      </c>
      <c r="F102" s="9">
        <v>137</v>
      </c>
      <c r="G102" s="10">
        <f t="shared" si="3"/>
        <v>0.021897810218978103</v>
      </c>
    </row>
    <row r="103" spans="1:7" ht="12.75">
      <c r="A103" s="8" t="s">
        <v>47</v>
      </c>
      <c r="B103" s="9">
        <v>520</v>
      </c>
      <c r="C103" s="9">
        <v>574</v>
      </c>
      <c r="D103" s="9">
        <v>24673</v>
      </c>
      <c r="E103" s="9">
        <v>1943</v>
      </c>
      <c r="F103" s="9">
        <v>27710</v>
      </c>
      <c r="G103" s="10">
        <f t="shared" si="3"/>
        <v>0.03948033201010465</v>
      </c>
    </row>
    <row r="104" spans="1:7" ht="12.75">
      <c r="A104" s="8" t="s">
        <v>48</v>
      </c>
      <c r="B104" s="9">
        <v>379</v>
      </c>
      <c r="C104" s="9">
        <v>718</v>
      </c>
      <c r="D104" s="9">
        <v>34309</v>
      </c>
      <c r="E104" s="9">
        <v>1938</v>
      </c>
      <c r="F104" s="9">
        <v>37344</v>
      </c>
      <c r="G104" s="10">
        <f t="shared" si="3"/>
        <v>0.02937553556126821</v>
      </c>
    </row>
    <row r="105" spans="1:7" ht="12.75">
      <c r="A105" s="8" t="s">
        <v>49</v>
      </c>
      <c r="B105" s="9">
        <v>1069</v>
      </c>
      <c r="C105" s="9">
        <v>2031</v>
      </c>
      <c r="D105" s="9">
        <v>63931</v>
      </c>
      <c r="E105" s="9">
        <v>3173</v>
      </c>
      <c r="F105" s="9">
        <v>70204</v>
      </c>
      <c r="G105" s="10">
        <f t="shared" si="3"/>
        <v>0.04415702808956755</v>
      </c>
    </row>
    <row r="106" spans="1:7" ht="12.75">
      <c r="A106" s="8" t="s">
        <v>50</v>
      </c>
      <c r="B106" s="9">
        <v>4288</v>
      </c>
      <c r="C106" s="9">
        <v>12348</v>
      </c>
      <c r="D106" s="9">
        <v>213142</v>
      </c>
      <c r="E106" s="9">
        <v>2910</v>
      </c>
      <c r="F106" s="9">
        <v>232688</v>
      </c>
      <c r="G106" s="10">
        <f t="shared" si="3"/>
        <v>0.07149487726053771</v>
      </c>
    </row>
    <row r="107" spans="1:7" ht="12.75">
      <c r="A107" s="8" t="s">
        <v>51</v>
      </c>
      <c r="B107" s="9">
        <v>1</v>
      </c>
      <c r="C107" s="9">
        <v>5</v>
      </c>
      <c r="D107" s="9">
        <v>15</v>
      </c>
      <c r="E107" s="9">
        <v>1</v>
      </c>
      <c r="F107" s="9">
        <v>22</v>
      </c>
      <c r="G107" s="10">
        <f t="shared" si="3"/>
        <v>0.2727272727272727</v>
      </c>
    </row>
    <row r="108" spans="1:7" ht="12.75">
      <c r="A108" s="8" t="s">
        <v>52</v>
      </c>
      <c r="B108" s="9">
        <v>0</v>
      </c>
      <c r="C108" s="9">
        <v>0</v>
      </c>
      <c r="D108" s="9">
        <v>4</v>
      </c>
      <c r="E108" s="9">
        <v>3</v>
      </c>
      <c r="F108" s="9">
        <v>7</v>
      </c>
      <c r="G108" s="10">
        <f t="shared" si="3"/>
        <v>0</v>
      </c>
    </row>
    <row r="109" spans="1:7" ht="12.75">
      <c r="A109" s="8" t="s">
        <v>53</v>
      </c>
      <c r="B109" s="9">
        <v>7490</v>
      </c>
      <c r="C109" s="9">
        <v>20205</v>
      </c>
      <c r="D109" s="9">
        <v>332802</v>
      </c>
      <c r="E109" s="9">
        <v>26346</v>
      </c>
      <c r="F109" s="9">
        <v>386843</v>
      </c>
      <c r="G109" s="10">
        <f t="shared" si="3"/>
        <v>0.07159235141905114</v>
      </c>
    </row>
    <row r="110" spans="1:7" ht="12.75">
      <c r="A110" s="11" t="s">
        <v>54</v>
      </c>
      <c r="B110" s="12">
        <v>114525</v>
      </c>
      <c r="C110" s="12">
        <v>408432</v>
      </c>
      <c r="D110" s="12">
        <v>5319609</v>
      </c>
      <c r="E110" s="12">
        <v>198621</v>
      </c>
      <c r="F110" s="12">
        <v>6041187</v>
      </c>
      <c r="G110" s="13">
        <f t="shared" si="3"/>
        <v>0.08656527268564936</v>
      </c>
    </row>
    <row r="111" spans="1:7" ht="12.75">
      <c r="A111" s="24" t="s">
        <v>55</v>
      </c>
      <c r="B111" s="24"/>
      <c r="C111" s="24"/>
      <c r="D111" s="24"/>
      <c r="E111" s="24"/>
      <c r="F111" s="24"/>
      <c r="G111" s="24"/>
    </row>
    <row r="113" spans="1:7" ht="12.75">
      <c r="A113" s="25" t="s">
        <v>67</v>
      </c>
      <c r="B113" s="25"/>
      <c r="C113" s="25"/>
      <c r="D113" s="25"/>
      <c r="E113" s="25"/>
      <c r="F113" s="25"/>
      <c r="G113" s="25"/>
    </row>
    <row r="114" spans="1:7" ht="12.75" customHeight="1">
      <c r="A114" s="26" t="s">
        <v>24</v>
      </c>
      <c r="B114" s="27" t="s">
        <v>25</v>
      </c>
      <c r="C114" s="27"/>
      <c r="D114" s="27"/>
      <c r="E114" s="27"/>
      <c r="F114" s="27"/>
      <c r="G114" s="28" t="s">
        <v>26</v>
      </c>
    </row>
    <row r="115" spans="1:7" ht="12.75">
      <c r="A115" s="26"/>
      <c r="B115" s="7" t="s">
        <v>27</v>
      </c>
      <c r="C115" s="7" t="s">
        <v>28</v>
      </c>
      <c r="D115" s="7" t="s">
        <v>29</v>
      </c>
      <c r="E115" s="7" t="s">
        <v>30</v>
      </c>
      <c r="F115" s="7" t="s">
        <v>31</v>
      </c>
      <c r="G115" s="28"/>
    </row>
    <row r="116" spans="1:7" ht="12.75">
      <c r="A116" s="8" t="s">
        <v>32</v>
      </c>
      <c r="B116" s="9">
        <v>6131</v>
      </c>
      <c r="C116" s="9">
        <v>8398</v>
      </c>
      <c r="D116" s="9">
        <v>740394</v>
      </c>
      <c r="E116" s="9">
        <v>4030</v>
      </c>
      <c r="F116" s="9">
        <v>758953</v>
      </c>
      <c r="G116" s="10">
        <f aca="true" t="shared" si="4" ref="G116:G138">(B116+C116)/F116</f>
        <v>0.01914347792287533</v>
      </c>
    </row>
    <row r="117" spans="1:7" ht="12.75">
      <c r="A117" s="8" t="s">
        <v>33</v>
      </c>
      <c r="B117" s="9">
        <v>14</v>
      </c>
      <c r="C117" s="9">
        <v>20</v>
      </c>
      <c r="D117" s="9">
        <v>3700</v>
      </c>
      <c r="E117" s="9">
        <v>664</v>
      </c>
      <c r="F117" s="9">
        <v>4398</v>
      </c>
      <c r="G117" s="10">
        <f t="shared" si="4"/>
        <v>0.007730786721236926</v>
      </c>
    </row>
    <row r="118" spans="1:7" ht="12.75">
      <c r="A118" s="8" t="s">
        <v>34</v>
      </c>
      <c r="B118" s="9">
        <v>7618</v>
      </c>
      <c r="C118" s="9">
        <v>35670</v>
      </c>
      <c r="D118" s="9">
        <v>513568</v>
      </c>
      <c r="E118" s="9">
        <v>25656</v>
      </c>
      <c r="F118" s="9">
        <v>582512</v>
      </c>
      <c r="G118" s="10">
        <f t="shared" si="4"/>
        <v>0.07431263218611805</v>
      </c>
    </row>
    <row r="119" spans="1:7" ht="12.75">
      <c r="A119" s="8" t="s">
        <v>35</v>
      </c>
      <c r="B119" s="9">
        <v>138</v>
      </c>
      <c r="C119" s="9">
        <v>121</v>
      </c>
      <c r="D119" s="9">
        <v>6840</v>
      </c>
      <c r="E119" s="9">
        <v>4129</v>
      </c>
      <c r="F119" s="9">
        <v>11228</v>
      </c>
      <c r="G119" s="10">
        <f t="shared" si="4"/>
        <v>0.023067331670822942</v>
      </c>
    </row>
    <row r="120" spans="1:7" ht="12.75">
      <c r="A120" s="8" t="s">
        <v>36</v>
      </c>
      <c r="B120" s="9">
        <v>161</v>
      </c>
      <c r="C120" s="9">
        <v>308</v>
      </c>
      <c r="D120" s="9">
        <v>9416</v>
      </c>
      <c r="E120" s="9">
        <v>1531</v>
      </c>
      <c r="F120" s="9">
        <v>11416</v>
      </c>
      <c r="G120" s="10">
        <f t="shared" si="4"/>
        <v>0.04108269096005606</v>
      </c>
    </row>
    <row r="121" spans="1:7" ht="12.75">
      <c r="A121" s="8" t="s">
        <v>37</v>
      </c>
      <c r="B121" s="9">
        <v>43630</v>
      </c>
      <c r="C121" s="9">
        <v>85082</v>
      </c>
      <c r="D121" s="9">
        <v>703042</v>
      </c>
      <c r="E121" s="9">
        <v>19942</v>
      </c>
      <c r="F121" s="9">
        <v>851696</v>
      </c>
      <c r="G121" s="10">
        <f t="shared" si="4"/>
        <v>0.15112434483665532</v>
      </c>
    </row>
    <row r="122" spans="1:7" ht="12.75">
      <c r="A122" s="8" t="s">
        <v>38</v>
      </c>
      <c r="B122" s="9">
        <v>21337</v>
      </c>
      <c r="C122" s="9">
        <v>178827</v>
      </c>
      <c r="D122" s="9">
        <v>1314078</v>
      </c>
      <c r="E122" s="9">
        <v>37609</v>
      </c>
      <c r="F122" s="9">
        <v>1551851</v>
      </c>
      <c r="G122" s="10">
        <f t="shared" si="4"/>
        <v>0.1289840326165334</v>
      </c>
    </row>
    <row r="123" spans="1:7" ht="12.75">
      <c r="A123" s="8" t="s">
        <v>39</v>
      </c>
      <c r="B123" s="9">
        <v>2944</v>
      </c>
      <c r="C123" s="9">
        <v>9198</v>
      </c>
      <c r="D123" s="9">
        <v>153233</v>
      </c>
      <c r="E123" s="9">
        <v>5801</v>
      </c>
      <c r="F123" s="9">
        <v>171176</v>
      </c>
      <c r="G123" s="10">
        <f t="shared" si="4"/>
        <v>0.070932841052484</v>
      </c>
    </row>
    <row r="124" spans="1:7" ht="12.75">
      <c r="A124" s="8" t="s">
        <v>40</v>
      </c>
      <c r="B124" s="9">
        <v>8346</v>
      </c>
      <c r="C124" s="9">
        <v>32671</v>
      </c>
      <c r="D124" s="9">
        <v>377986</v>
      </c>
      <c r="E124" s="9">
        <v>7975</v>
      </c>
      <c r="F124" s="9">
        <v>426978</v>
      </c>
      <c r="G124" s="10">
        <f t="shared" si="4"/>
        <v>0.09606349741672873</v>
      </c>
    </row>
    <row r="125" spans="1:7" ht="12.75">
      <c r="A125" s="8" t="s">
        <v>41</v>
      </c>
      <c r="B125" s="9">
        <v>1465</v>
      </c>
      <c r="C125" s="9">
        <v>6295</v>
      </c>
      <c r="D125" s="9">
        <v>115205</v>
      </c>
      <c r="E125" s="9">
        <v>8411</v>
      </c>
      <c r="F125" s="9">
        <v>131376</v>
      </c>
      <c r="G125" s="10">
        <f t="shared" si="4"/>
        <v>0.05906710510291073</v>
      </c>
    </row>
    <row r="126" spans="1:7" ht="12.75">
      <c r="A126" s="8" t="s">
        <v>42</v>
      </c>
      <c r="B126" s="9">
        <v>827</v>
      </c>
      <c r="C126" s="9">
        <v>1827</v>
      </c>
      <c r="D126" s="9">
        <v>113976</v>
      </c>
      <c r="E126" s="9">
        <v>5324</v>
      </c>
      <c r="F126" s="9">
        <v>121954</v>
      </c>
      <c r="G126" s="10">
        <f t="shared" si="4"/>
        <v>0.021762303819472917</v>
      </c>
    </row>
    <row r="127" spans="1:7" ht="12.75">
      <c r="A127" s="8" t="s">
        <v>43</v>
      </c>
      <c r="B127" s="9">
        <v>1740</v>
      </c>
      <c r="C127" s="9">
        <v>3546</v>
      </c>
      <c r="D127" s="9">
        <v>256475</v>
      </c>
      <c r="E127" s="9">
        <v>22955</v>
      </c>
      <c r="F127" s="9">
        <v>284716</v>
      </c>
      <c r="G127" s="10">
        <f t="shared" si="4"/>
        <v>0.018565869146798916</v>
      </c>
    </row>
    <row r="128" spans="1:7" ht="12.75">
      <c r="A128" s="8" t="s">
        <v>44</v>
      </c>
      <c r="B128" s="9">
        <v>2688</v>
      </c>
      <c r="C128" s="9">
        <v>6489</v>
      </c>
      <c r="D128" s="9">
        <v>176610</v>
      </c>
      <c r="E128" s="9">
        <v>12962</v>
      </c>
      <c r="F128" s="9">
        <v>198749</v>
      </c>
      <c r="G128" s="10">
        <f t="shared" si="4"/>
        <v>0.046173817226753344</v>
      </c>
    </row>
    <row r="129" spans="1:7" ht="12.75">
      <c r="A129" s="8" t="s">
        <v>45</v>
      </c>
      <c r="B129" s="9">
        <v>5142</v>
      </c>
      <c r="C129" s="9">
        <v>24228</v>
      </c>
      <c r="D129" s="9">
        <v>147905</v>
      </c>
      <c r="E129" s="9">
        <v>6072</v>
      </c>
      <c r="F129" s="9">
        <v>183347</v>
      </c>
      <c r="G129" s="10">
        <f t="shared" si="4"/>
        <v>0.16018805870835084</v>
      </c>
    </row>
    <row r="130" spans="1:7" ht="12.75">
      <c r="A130" s="8" t="s">
        <v>46</v>
      </c>
      <c r="B130" s="9">
        <v>2</v>
      </c>
      <c r="C130" s="9">
        <v>1</v>
      </c>
      <c r="D130" s="9">
        <v>122</v>
      </c>
      <c r="E130" s="9">
        <v>22</v>
      </c>
      <c r="F130" s="9">
        <v>147</v>
      </c>
      <c r="G130" s="10">
        <f t="shared" si="4"/>
        <v>0.02040816326530612</v>
      </c>
    </row>
    <row r="131" spans="1:7" ht="12.75">
      <c r="A131" s="8" t="s">
        <v>47</v>
      </c>
      <c r="B131" s="9">
        <v>540</v>
      </c>
      <c r="C131" s="9">
        <v>617</v>
      </c>
      <c r="D131" s="9">
        <v>25274</v>
      </c>
      <c r="E131" s="9">
        <v>2029</v>
      </c>
      <c r="F131" s="9">
        <v>28460</v>
      </c>
      <c r="G131" s="10">
        <f t="shared" si="4"/>
        <v>0.040653548840477866</v>
      </c>
    </row>
    <row r="132" spans="1:7" ht="12.75">
      <c r="A132" s="8" t="s">
        <v>48</v>
      </c>
      <c r="B132" s="9">
        <v>414</v>
      </c>
      <c r="C132" s="9">
        <v>770</v>
      </c>
      <c r="D132" s="9">
        <v>35491</v>
      </c>
      <c r="E132" s="9">
        <v>2135</v>
      </c>
      <c r="F132" s="9">
        <v>38810</v>
      </c>
      <c r="G132" s="10">
        <f t="shared" si="4"/>
        <v>0.03050760113372842</v>
      </c>
    </row>
    <row r="133" spans="1:7" ht="12.75">
      <c r="A133" s="8" t="s">
        <v>49</v>
      </c>
      <c r="B133" s="9">
        <v>1102</v>
      </c>
      <c r="C133" s="9">
        <v>2213</v>
      </c>
      <c r="D133" s="9">
        <v>65250</v>
      </c>
      <c r="E133" s="9">
        <v>3297</v>
      </c>
      <c r="F133" s="9">
        <v>71862</v>
      </c>
      <c r="G133" s="10">
        <f t="shared" si="4"/>
        <v>0.046130082658428655</v>
      </c>
    </row>
    <row r="134" spans="1:7" ht="12.75">
      <c r="A134" s="8" t="s">
        <v>50</v>
      </c>
      <c r="B134" s="9">
        <v>4492</v>
      </c>
      <c r="C134" s="9">
        <v>13613</v>
      </c>
      <c r="D134" s="9">
        <v>214227</v>
      </c>
      <c r="E134" s="9">
        <v>2911</v>
      </c>
      <c r="F134" s="9">
        <v>235243</v>
      </c>
      <c r="G134" s="10">
        <f t="shared" si="4"/>
        <v>0.07696297020527709</v>
      </c>
    </row>
    <row r="135" spans="1:7" ht="12.75">
      <c r="A135" s="8" t="s">
        <v>51</v>
      </c>
      <c r="B135" s="9">
        <v>1</v>
      </c>
      <c r="C135" s="9">
        <v>7</v>
      </c>
      <c r="D135" s="9">
        <v>15</v>
      </c>
      <c r="E135" s="9">
        <v>1</v>
      </c>
      <c r="F135" s="9">
        <v>24</v>
      </c>
      <c r="G135" s="10">
        <f t="shared" si="4"/>
        <v>0.3333333333333333</v>
      </c>
    </row>
    <row r="136" spans="1:7" ht="12.75">
      <c r="A136" s="8" t="s">
        <v>52</v>
      </c>
      <c r="B136" s="9" t="s">
        <v>68</v>
      </c>
      <c r="C136" s="9" t="s">
        <v>68</v>
      </c>
      <c r="D136" s="9">
        <v>4</v>
      </c>
      <c r="E136" s="9">
        <v>5</v>
      </c>
      <c r="F136" s="9">
        <v>9</v>
      </c>
      <c r="G136" s="14" t="s">
        <v>68</v>
      </c>
    </row>
    <row r="137" spans="1:7" ht="12.75">
      <c r="A137" s="8" t="s">
        <v>53</v>
      </c>
      <c r="B137" s="9">
        <v>7945</v>
      </c>
      <c r="C137" s="9">
        <v>22396</v>
      </c>
      <c r="D137" s="9">
        <v>336479</v>
      </c>
      <c r="E137" s="9">
        <v>25922</v>
      </c>
      <c r="F137" s="9">
        <v>392742</v>
      </c>
      <c r="G137" s="10">
        <f t="shared" si="4"/>
        <v>0.07725427889046753</v>
      </c>
    </row>
    <row r="138" spans="1:7" ht="12.75">
      <c r="A138" s="11" t="s">
        <v>54</v>
      </c>
      <c r="B138" s="12">
        <v>116677</v>
      </c>
      <c r="C138" s="12">
        <v>432297</v>
      </c>
      <c r="D138" s="12">
        <v>5309290</v>
      </c>
      <c r="E138" s="12">
        <v>199383</v>
      </c>
      <c r="F138" s="12">
        <v>6057647</v>
      </c>
      <c r="G138" s="13">
        <f t="shared" si="4"/>
        <v>0.09062495718221943</v>
      </c>
    </row>
    <row r="139" spans="1:7" ht="12.75">
      <c r="A139" s="24" t="s">
        <v>55</v>
      </c>
      <c r="B139" s="24"/>
      <c r="C139" s="24"/>
      <c r="D139" s="24"/>
      <c r="E139" s="24"/>
      <c r="F139" s="24"/>
      <c r="G139" s="24"/>
    </row>
    <row r="141" spans="1:7" ht="12.75">
      <c r="A141" s="25" t="s">
        <v>73</v>
      </c>
      <c r="B141" s="25"/>
      <c r="C141" s="25"/>
      <c r="D141" s="25"/>
      <c r="E141" s="25"/>
      <c r="F141" s="25"/>
      <c r="G141" s="25"/>
    </row>
    <row r="142" spans="1:7" ht="12.75">
      <c r="A142" s="26" t="s">
        <v>24</v>
      </c>
      <c r="B142" s="27" t="s">
        <v>25</v>
      </c>
      <c r="C142" s="27"/>
      <c r="D142" s="27"/>
      <c r="E142" s="27"/>
      <c r="F142" s="27"/>
      <c r="G142" s="28" t="s">
        <v>26</v>
      </c>
    </row>
    <row r="143" spans="1:7" ht="12.75">
      <c r="A143" s="26"/>
      <c r="B143" s="7" t="s">
        <v>27</v>
      </c>
      <c r="C143" s="7" t="s">
        <v>28</v>
      </c>
      <c r="D143" s="7" t="s">
        <v>29</v>
      </c>
      <c r="E143" s="7" t="s">
        <v>30</v>
      </c>
      <c r="F143" s="7" t="s">
        <v>31</v>
      </c>
      <c r="G143" s="28"/>
    </row>
    <row r="144" spans="1:7" ht="12.75">
      <c r="A144" s="8" t="s">
        <v>32</v>
      </c>
      <c r="B144" s="9">
        <v>6404</v>
      </c>
      <c r="C144" s="9">
        <v>8881</v>
      </c>
      <c r="D144" s="9">
        <v>737099</v>
      </c>
      <c r="E144" s="9">
        <v>4073</v>
      </c>
      <c r="F144" s="9">
        <v>756457</v>
      </c>
      <c r="G144" s="10">
        <f aca="true" t="shared" si="5" ref="G144:G163">(B144+C144)/F144</f>
        <v>0.02020603947084897</v>
      </c>
    </row>
    <row r="145" spans="1:7" ht="12.75">
      <c r="A145" s="8" t="s">
        <v>33</v>
      </c>
      <c r="B145" s="9">
        <v>17</v>
      </c>
      <c r="C145" s="9">
        <v>22</v>
      </c>
      <c r="D145" s="9">
        <v>3623</v>
      </c>
      <c r="E145" s="9">
        <v>653</v>
      </c>
      <c r="F145" s="9">
        <v>4315</v>
      </c>
      <c r="G145" s="10">
        <f t="shared" si="5"/>
        <v>0.009038238702201622</v>
      </c>
    </row>
    <row r="146" spans="1:7" ht="12.75">
      <c r="A146" s="8" t="s">
        <v>34</v>
      </c>
      <c r="B146" s="9">
        <v>7753</v>
      </c>
      <c r="C146" s="9">
        <v>36708</v>
      </c>
      <c r="D146" s="9">
        <v>506169</v>
      </c>
      <c r="E146" s="9">
        <v>25673</v>
      </c>
      <c r="F146" s="9">
        <v>576303</v>
      </c>
      <c r="G146" s="10">
        <f t="shared" si="5"/>
        <v>0.07714865270526094</v>
      </c>
    </row>
    <row r="147" spans="1:7" ht="12.75">
      <c r="A147" s="8" t="s">
        <v>35</v>
      </c>
      <c r="B147" s="9">
        <v>142</v>
      </c>
      <c r="C147" s="9">
        <v>126</v>
      </c>
      <c r="D147" s="9">
        <v>7206</v>
      </c>
      <c r="E147" s="9">
        <v>4350</v>
      </c>
      <c r="F147" s="9">
        <v>11824</v>
      </c>
      <c r="G147" s="10">
        <f t="shared" si="5"/>
        <v>0.02266576454668471</v>
      </c>
    </row>
    <row r="148" spans="1:7" ht="12.75">
      <c r="A148" s="8" t="s">
        <v>36</v>
      </c>
      <c r="B148" s="9">
        <v>172</v>
      </c>
      <c r="C148" s="9">
        <v>308</v>
      </c>
      <c r="D148" s="9">
        <v>9517</v>
      </c>
      <c r="E148" s="9">
        <v>1560</v>
      </c>
      <c r="F148" s="9">
        <v>11557</v>
      </c>
      <c r="G148" s="10">
        <f t="shared" si="5"/>
        <v>0.041533269879726574</v>
      </c>
    </row>
    <row r="149" spans="1:7" ht="12.75">
      <c r="A149" s="8" t="s">
        <v>37</v>
      </c>
      <c r="B149" s="9">
        <v>43544</v>
      </c>
      <c r="C149" s="9">
        <v>87023</v>
      </c>
      <c r="D149" s="9">
        <v>692970</v>
      </c>
      <c r="E149" s="9">
        <v>19896</v>
      </c>
      <c r="F149" s="9">
        <v>843433</v>
      </c>
      <c r="G149" s="10">
        <f t="shared" si="5"/>
        <v>0.1548042345983617</v>
      </c>
    </row>
    <row r="150" spans="1:7" ht="12.75">
      <c r="A150" s="8" t="s">
        <v>38</v>
      </c>
      <c r="B150" s="9">
        <v>21912</v>
      </c>
      <c r="C150" s="9">
        <v>184855</v>
      </c>
      <c r="D150" s="9">
        <v>1305608</v>
      </c>
      <c r="E150" s="9">
        <v>37681</v>
      </c>
      <c r="F150" s="9">
        <v>1550056</v>
      </c>
      <c r="G150" s="10">
        <f t="shared" si="5"/>
        <v>0.1333932451472721</v>
      </c>
    </row>
    <row r="151" spans="1:7" ht="12.75">
      <c r="A151" s="8" t="s">
        <v>39</v>
      </c>
      <c r="B151" s="9">
        <v>3065</v>
      </c>
      <c r="C151" s="9">
        <v>9441</v>
      </c>
      <c r="D151" s="9">
        <v>152036</v>
      </c>
      <c r="E151" s="9">
        <v>5819</v>
      </c>
      <c r="F151" s="9">
        <v>170361</v>
      </c>
      <c r="G151" s="10">
        <f t="shared" si="5"/>
        <v>0.07340882009380081</v>
      </c>
    </row>
    <row r="152" spans="1:7" ht="12.75">
      <c r="A152" s="8" t="s">
        <v>40</v>
      </c>
      <c r="B152" s="9">
        <v>8826</v>
      </c>
      <c r="C152" s="9">
        <v>34857</v>
      </c>
      <c r="D152" s="9">
        <v>384699</v>
      </c>
      <c r="E152" s="9">
        <v>8268</v>
      </c>
      <c r="F152" s="9">
        <v>436650</v>
      </c>
      <c r="G152" s="10">
        <f t="shared" si="5"/>
        <v>0.10004122294744074</v>
      </c>
    </row>
    <row r="153" spans="1:7" ht="12.75">
      <c r="A153" s="8" t="s">
        <v>41</v>
      </c>
      <c r="B153" s="9">
        <v>1513</v>
      </c>
      <c r="C153" s="9">
        <v>6324</v>
      </c>
      <c r="D153" s="9">
        <v>116609</v>
      </c>
      <c r="E153" s="9">
        <v>8593</v>
      </c>
      <c r="F153" s="9">
        <v>133039</v>
      </c>
      <c r="G153" s="10">
        <f t="shared" si="5"/>
        <v>0.058907538390998125</v>
      </c>
    </row>
    <row r="154" spans="1:7" ht="12.75">
      <c r="A154" s="8" t="s">
        <v>42</v>
      </c>
      <c r="B154" s="9">
        <v>837</v>
      </c>
      <c r="C154" s="9">
        <v>1860</v>
      </c>
      <c r="D154" s="9">
        <v>115555</v>
      </c>
      <c r="E154" s="9">
        <v>5530</v>
      </c>
      <c r="F154" s="9">
        <v>123782</v>
      </c>
      <c r="G154" s="10">
        <f t="shared" si="5"/>
        <v>0.021788305246320142</v>
      </c>
    </row>
    <row r="155" spans="1:7" ht="12.75">
      <c r="A155" s="8" t="s">
        <v>43</v>
      </c>
      <c r="B155" s="9">
        <v>1794</v>
      </c>
      <c r="C155" s="9">
        <v>3700</v>
      </c>
      <c r="D155" s="9">
        <v>257370</v>
      </c>
      <c r="E155" s="9">
        <v>22934</v>
      </c>
      <c r="F155" s="9">
        <v>285798</v>
      </c>
      <c r="G155" s="10">
        <f t="shared" si="5"/>
        <v>0.01922336755330688</v>
      </c>
    </row>
    <row r="156" spans="1:7" ht="12.75">
      <c r="A156" s="8" t="s">
        <v>44</v>
      </c>
      <c r="B156" s="9">
        <v>2769</v>
      </c>
      <c r="C156" s="9">
        <v>6895</v>
      </c>
      <c r="D156" s="9">
        <v>179387</v>
      </c>
      <c r="E156" s="9">
        <v>13044</v>
      </c>
      <c r="F156" s="9">
        <v>202095</v>
      </c>
      <c r="G156" s="10">
        <f t="shared" si="5"/>
        <v>0.047819094980083625</v>
      </c>
    </row>
    <row r="157" spans="1:7" ht="12.75">
      <c r="A157" s="8" t="s">
        <v>45</v>
      </c>
      <c r="B157" s="9">
        <v>5414</v>
      </c>
      <c r="C157" s="9">
        <v>25940</v>
      </c>
      <c r="D157" s="9">
        <v>152425</v>
      </c>
      <c r="E157" s="9">
        <v>6242</v>
      </c>
      <c r="F157" s="9">
        <v>190021</v>
      </c>
      <c r="G157" s="10">
        <f t="shared" si="5"/>
        <v>0.16500281547828924</v>
      </c>
    </row>
    <row r="158" spans="1:7" ht="12.75">
      <c r="A158" s="8" t="s">
        <v>46</v>
      </c>
      <c r="B158" s="9">
        <v>2</v>
      </c>
      <c r="C158" s="9">
        <v>1</v>
      </c>
      <c r="D158" s="9">
        <v>129</v>
      </c>
      <c r="E158" s="9">
        <v>23</v>
      </c>
      <c r="F158" s="9">
        <v>155</v>
      </c>
      <c r="G158" s="10">
        <f t="shared" si="5"/>
        <v>0.01935483870967742</v>
      </c>
    </row>
    <row r="159" spans="1:7" ht="12.75">
      <c r="A159" s="8" t="s">
        <v>47</v>
      </c>
      <c r="B159" s="9">
        <v>560</v>
      </c>
      <c r="C159" s="9">
        <v>641</v>
      </c>
      <c r="D159" s="9">
        <v>25944</v>
      </c>
      <c r="E159" s="9">
        <v>2116</v>
      </c>
      <c r="F159" s="9">
        <v>29261</v>
      </c>
      <c r="G159" s="10">
        <f t="shared" si="5"/>
        <v>0.04104439356139571</v>
      </c>
    </row>
    <row r="160" spans="1:7" ht="12.75">
      <c r="A160" s="8" t="s">
        <v>48</v>
      </c>
      <c r="B160" s="9">
        <v>445</v>
      </c>
      <c r="C160" s="9">
        <v>838</v>
      </c>
      <c r="D160" s="9">
        <v>36861</v>
      </c>
      <c r="E160" s="9">
        <v>2265</v>
      </c>
      <c r="F160" s="9">
        <v>40409</v>
      </c>
      <c r="G160" s="10">
        <f t="shared" si="5"/>
        <v>0.03175035264421292</v>
      </c>
    </row>
    <row r="161" spans="1:7" ht="12.75">
      <c r="A161" s="8" t="s">
        <v>49</v>
      </c>
      <c r="B161" s="9">
        <v>1157</v>
      </c>
      <c r="C161" s="9">
        <v>2412</v>
      </c>
      <c r="D161" s="9">
        <v>67050</v>
      </c>
      <c r="E161" s="9">
        <v>3407</v>
      </c>
      <c r="F161" s="9">
        <v>74026</v>
      </c>
      <c r="G161" s="10">
        <f t="shared" si="5"/>
        <v>0.0482127901007754</v>
      </c>
    </row>
    <row r="162" spans="1:7" ht="12.75">
      <c r="A162" s="8" t="s">
        <v>50</v>
      </c>
      <c r="B162" s="9">
        <v>4672</v>
      </c>
      <c r="C162" s="9">
        <v>14961</v>
      </c>
      <c r="D162" s="9">
        <v>215482</v>
      </c>
      <c r="E162" s="9">
        <v>2919</v>
      </c>
      <c r="F162" s="9">
        <v>238034</v>
      </c>
      <c r="G162" s="10">
        <f t="shared" si="5"/>
        <v>0.08247981380811145</v>
      </c>
    </row>
    <row r="163" spans="1:7" ht="12.75">
      <c r="A163" s="8" t="s">
        <v>51</v>
      </c>
      <c r="B163" s="9">
        <v>1</v>
      </c>
      <c r="C163" s="9">
        <v>6</v>
      </c>
      <c r="D163" s="9">
        <v>18</v>
      </c>
      <c r="E163" s="9">
        <v>1</v>
      </c>
      <c r="F163" s="9">
        <v>26</v>
      </c>
      <c r="G163" s="10">
        <f t="shared" si="5"/>
        <v>0.2692307692307692</v>
      </c>
    </row>
    <row r="164" spans="1:7" ht="12.75">
      <c r="A164" s="8" t="s">
        <v>52</v>
      </c>
      <c r="B164" s="9" t="s">
        <v>68</v>
      </c>
      <c r="C164" s="9" t="s">
        <v>68</v>
      </c>
      <c r="D164" s="9">
        <v>3</v>
      </c>
      <c r="E164" s="9">
        <v>6</v>
      </c>
      <c r="F164" s="9">
        <v>9</v>
      </c>
      <c r="G164" s="14" t="s">
        <v>68</v>
      </c>
    </row>
    <row r="165" spans="1:7" ht="12.75">
      <c r="A165" s="8" t="s">
        <v>53</v>
      </c>
      <c r="B165" s="9">
        <v>8408</v>
      </c>
      <c r="C165" s="9">
        <v>24271</v>
      </c>
      <c r="D165" s="9">
        <v>338033</v>
      </c>
      <c r="E165" s="9">
        <v>25440</v>
      </c>
      <c r="F165" s="9">
        <v>396152</v>
      </c>
      <c r="G165" s="10">
        <f>(B165+C165)/F165</f>
        <v>0.08249106403602657</v>
      </c>
    </row>
    <row r="166" spans="1:7" ht="12.75">
      <c r="A166" s="11" t="s">
        <v>54</v>
      </c>
      <c r="B166" s="12">
        <v>119407</v>
      </c>
      <c r="C166" s="12">
        <v>450070</v>
      </c>
      <c r="D166" s="12">
        <v>5303793</v>
      </c>
      <c r="E166" s="12">
        <v>200493</v>
      </c>
      <c r="F166" s="12">
        <v>6073763</v>
      </c>
      <c r="G166" s="13">
        <f>(B166+C166)/F166</f>
        <v>0.09376016153412638</v>
      </c>
    </row>
    <row r="167" spans="1:7" ht="12.75">
      <c r="A167" s="24" t="s">
        <v>55</v>
      </c>
      <c r="B167" s="24"/>
      <c r="C167" s="24"/>
      <c r="D167" s="24"/>
      <c r="E167" s="24"/>
      <c r="F167" s="24"/>
      <c r="G167" s="24"/>
    </row>
    <row r="169" spans="1:7" ht="12.75">
      <c r="A169" s="25" t="s">
        <v>74</v>
      </c>
      <c r="B169" s="25"/>
      <c r="C169" s="25"/>
      <c r="D169" s="25"/>
      <c r="E169" s="25"/>
      <c r="F169" s="25"/>
      <c r="G169" s="25"/>
    </row>
    <row r="170" spans="1:7" ht="12.75">
      <c r="A170" s="26" t="s">
        <v>24</v>
      </c>
      <c r="B170" s="27" t="s">
        <v>25</v>
      </c>
      <c r="C170" s="27"/>
      <c r="D170" s="27"/>
      <c r="E170" s="27"/>
      <c r="F170" s="27"/>
      <c r="G170" s="28" t="s">
        <v>26</v>
      </c>
    </row>
    <row r="171" spans="1:7" ht="12.75">
      <c r="A171" s="26"/>
      <c r="B171" s="7" t="s">
        <v>27</v>
      </c>
      <c r="C171" s="7" t="s">
        <v>28</v>
      </c>
      <c r="D171" s="7" t="s">
        <v>29</v>
      </c>
      <c r="E171" s="7" t="s">
        <v>30</v>
      </c>
      <c r="F171" s="7" t="s">
        <v>31</v>
      </c>
      <c r="G171" s="28"/>
    </row>
    <row r="172" spans="1:7" ht="12.75">
      <c r="A172" s="8" t="s">
        <v>32</v>
      </c>
      <c r="B172" s="9">
        <v>6610</v>
      </c>
      <c r="C172" s="9">
        <v>9303</v>
      </c>
      <c r="D172" s="9">
        <v>733731</v>
      </c>
      <c r="E172" s="9">
        <v>4189</v>
      </c>
      <c r="F172" s="9">
        <v>753833</v>
      </c>
      <c r="G172" s="10">
        <f aca="true" t="shared" si="6" ref="G172:G190">(B172+C172)/F172</f>
        <v>0.0211094499710148</v>
      </c>
    </row>
    <row r="173" spans="1:7" ht="12.75">
      <c r="A173" s="8" t="s">
        <v>33</v>
      </c>
      <c r="B173" s="9">
        <v>16</v>
      </c>
      <c r="C173" s="9">
        <v>22</v>
      </c>
      <c r="D173" s="9">
        <v>3564</v>
      </c>
      <c r="E173" s="9">
        <v>647</v>
      </c>
      <c r="F173" s="9">
        <v>4249</v>
      </c>
      <c r="G173" s="10">
        <f t="shared" si="6"/>
        <v>0.00894328077194634</v>
      </c>
    </row>
    <row r="174" spans="1:7" ht="12.75">
      <c r="A174" s="8" t="s">
        <v>34</v>
      </c>
      <c r="B174" s="9">
        <v>7908</v>
      </c>
      <c r="C174" s="9">
        <v>37802</v>
      </c>
      <c r="D174" s="9">
        <v>498902</v>
      </c>
      <c r="E174" s="9">
        <v>25734</v>
      </c>
      <c r="F174" s="9">
        <v>570346</v>
      </c>
      <c r="G174" s="10">
        <f t="shared" si="6"/>
        <v>0.08014433343970151</v>
      </c>
    </row>
    <row r="175" spans="1:7" ht="12.75">
      <c r="A175" s="8" t="s">
        <v>35</v>
      </c>
      <c r="B175" s="9">
        <v>147</v>
      </c>
      <c r="C175" s="9">
        <v>135</v>
      </c>
      <c r="D175" s="9">
        <v>7486</v>
      </c>
      <c r="E175" s="9">
        <v>4481</v>
      </c>
      <c r="F175" s="9">
        <v>12249</v>
      </c>
      <c r="G175" s="10">
        <f t="shared" si="6"/>
        <v>0.02302228753367622</v>
      </c>
    </row>
    <row r="176" spans="1:7" ht="12.75">
      <c r="A176" s="8" t="s">
        <v>36</v>
      </c>
      <c r="B176" s="9">
        <v>175</v>
      </c>
      <c r="C176" s="9">
        <v>304</v>
      </c>
      <c r="D176" s="9">
        <v>9552</v>
      </c>
      <c r="E176" s="9">
        <v>1603</v>
      </c>
      <c r="F176" s="9">
        <v>11634</v>
      </c>
      <c r="G176" s="10">
        <f t="shared" si="6"/>
        <v>0.04117242564895995</v>
      </c>
    </row>
    <row r="177" spans="1:7" ht="12.75">
      <c r="A177" s="8" t="s">
        <v>37</v>
      </c>
      <c r="B177" s="9">
        <v>43692</v>
      </c>
      <c r="C177" s="9">
        <v>89048</v>
      </c>
      <c r="D177" s="9">
        <v>684228</v>
      </c>
      <c r="E177" s="9">
        <v>19747</v>
      </c>
      <c r="F177" s="9">
        <v>836715</v>
      </c>
      <c r="G177" s="10">
        <f t="shared" si="6"/>
        <v>0.15864422174814602</v>
      </c>
    </row>
    <row r="178" spans="1:7" ht="12.75">
      <c r="A178" s="8" t="s">
        <v>38</v>
      </c>
      <c r="B178" s="9">
        <v>22537</v>
      </c>
      <c r="C178" s="9">
        <v>186734</v>
      </c>
      <c r="D178" s="9">
        <v>1296292</v>
      </c>
      <c r="E178" s="9">
        <v>37744</v>
      </c>
      <c r="F178" s="9">
        <v>1543307</v>
      </c>
      <c r="G178" s="10">
        <f t="shared" si="6"/>
        <v>0.13559907393668272</v>
      </c>
    </row>
    <row r="179" spans="1:7" ht="12.75">
      <c r="A179" s="8" t="s">
        <v>39</v>
      </c>
      <c r="B179" s="9">
        <v>3200</v>
      </c>
      <c r="C179" s="9">
        <v>9735</v>
      </c>
      <c r="D179" s="9">
        <v>150451</v>
      </c>
      <c r="E179" s="9">
        <v>5901</v>
      </c>
      <c r="F179" s="9">
        <v>169287</v>
      </c>
      <c r="G179" s="10">
        <f t="shared" si="6"/>
        <v>0.07640870238116335</v>
      </c>
    </row>
    <row r="180" spans="1:7" ht="12.75">
      <c r="A180" s="8" t="s">
        <v>40</v>
      </c>
      <c r="B180" s="9">
        <v>9210</v>
      </c>
      <c r="C180" s="9">
        <v>36968</v>
      </c>
      <c r="D180" s="9">
        <v>389908</v>
      </c>
      <c r="E180" s="9">
        <v>8604</v>
      </c>
      <c r="F180" s="9">
        <v>444690</v>
      </c>
      <c r="G180" s="10">
        <f t="shared" si="6"/>
        <v>0.10384312667251344</v>
      </c>
    </row>
    <row r="181" spans="1:7" ht="12.75">
      <c r="A181" s="8" t="s">
        <v>41</v>
      </c>
      <c r="B181" s="9">
        <v>1519</v>
      </c>
      <c r="C181" s="9">
        <v>6399</v>
      </c>
      <c r="D181" s="9">
        <v>118140</v>
      </c>
      <c r="E181" s="9">
        <v>8754</v>
      </c>
      <c r="F181" s="9">
        <v>134812</v>
      </c>
      <c r="G181" s="10">
        <f t="shared" si="6"/>
        <v>0.058733643889268015</v>
      </c>
    </row>
    <row r="182" spans="1:7" ht="12.75">
      <c r="A182" s="8" t="s">
        <v>42</v>
      </c>
      <c r="B182" s="9">
        <v>856</v>
      </c>
      <c r="C182" s="9">
        <v>1912</v>
      </c>
      <c r="D182" s="9">
        <v>116291</v>
      </c>
      <c r="E182" s="9">
        <v>5782</v>
      </c>
      <c r="F182" s="9">
        <v>124841</v>
      </c>
      <c r="G182" s="10">
        <f t="shared" si="6"/>
        <v>0.022172203042269766</v>
      </c>
    </row>
    <row r="183" spans="1:7" ht="12.75">
      <c r="A183" s="8" t="s">
        <v>43</v>
      </c>
      <c r="B183" s="9">
        <v>1851</v>
      </c>
      <c r="C183" s="9">
        <v>3877</v>
      </c>
      <c r="D183" s="9">
        <v>257537</v>
      </c>
      <c r="E183" s="9">
        <v>23016</v>
      </c>
      <c r="F183" s="9">
        <v>286281</v>
      </c>
      <c r="G183" s="10">
        <f t="shared" si="6"/>
        <v>0.02000831351015261</v>
      </c>
    </row>
    <row r="184" spans="1:7" ht="12.75">
      <c r="A184" s="8" t="s">
        <v>44</v>
      </c>
      <c r="B184" s="9">
        <v>2883</v>
      </c>
      <c r="C184" s="9">
        <v>7300</v>
      </c>
      <c r="D184" s="9">
        <v>183258</v>
      </c>
      <c r="E184" s="9">
        <v>13282</v>
      </c>
      <c r="F184" s="9">
        <v>206723</v>
      </c>
      <c r="G184" s="10">
        <f t="shared" si="6"/>
        <v>0.04925915355330563</v>
      </c>
    </row>
    <row r="185" spans="1:7" ht="12.75">
      <c r="A185" s="8" t="s">
        <v>45</v>
      </c>
      <c r="B185" s="9">
        <v>5683</v>
      </c>
      <c r="C185" s="9">
        <v>27471</v>
      </c>
      <c r="D185" s="9">
        <v>156573</v>
      </c>
      <c r="E185" s="9">
        <v>6475</v>
      </c>
      <c r="F185" s="9">
        <v>196202</v>
      </c>
      <c r="G185" s="10">
        <f t="shared" si="6"/>
        <v>0.16897890949123862</v>
      </c>
    </row>
    <row r="186" spans="1:7" ht="12.75">
      <c r="A186" s="8" t="s">
        <v>46</v>
      </c>
      <c r="B186" s="9">
        <v>2</v>
      </c>
      <c r="C186" s="9">
        <v>1</v>
      </c>
      <c r="D186" s="9">
        <v>129</v>
      </c>
      <c r="E186" s="9">
        <v>26</v>
      </c>
      <c r="F186" s="9">
        <v>158</v>
      </c>
      <c r="G186" s="14" t="s">
        <v>68</v>
      </c>
    </row>
    <row r="187" spans="1:7" ht="12.75">
      <c r="A187" s="8" t="s">
        <v>47</v>
      </c>
      <c r="B187" s="9">
        <v>591</v>
      </c>
      <c r="C187" s="9">
        <v>680</v>
      </c>
      <c r="D187" s="9">
        <v>26505</v>
      </c>
      <c r="E187" s="9">
        <v>2231</v>
      </c>
      <c r="F187" s="9">
        <v>30007</v>
      </c>
      <c r="G187" s="10">
        <f t="shared" si="6"/>
        <v>0.04235678341720265</v>
      </c>
    </row>
    <row r="188" spans="1:7" ht="12.75">
      <c r="A188" s="8" t="s">
        <v>48</v>
      </c>
      <c r="B188" s="9">
        <v>473</v>
      </c>
      <c r="C188" s="9">
        <v>945</v>
      </c>
      <c r="D188" s="9">
        <v>38102</v>
      </c>
      <c r="E188" s="9">
        <v>2388</v>
      </c>
      <c r="F188" s="9">
        <v>41908</v>
      </c>
      <c r="G188" s="10">
        <f t="shared" si="6"/>
        <v>0.03383602176195476</v>
      </c>
    </row>
    <row r="189" spans="1:7" ht="12.75">
      <c r="A189" s="8" t="s">
        <v>49</v>
      </c>
      <c r="B189" s="9">
        <v>1144</v>
      </c>
      <c r="C189" s="9">
        <v>2608</v>
      </c>
      <c r="D189" s="9">
        <v>68591</v>
      </c>
      <c r="E189" s="9">
        <v>3545</v>
      </c>
      <c r="F189" s="9">
        <v>75888</v>
      </c>
      <c r="G189" s="10">
        <f t="shared" si="6"/>
        <v>0.04944128188909973</v>
      </c>
    </row>
    <row r="190" spans="1:7" ht="12.75">
      <c r="A190" s="8" t="s">
        <v>50</v>
      </c>
      <c r="B190" s="9">
        <v>4882</v>
      </c>
      <c r="C190" s="9">
        <v>16202</v>
      </c>
      <c r="D190" s="9">
        <v>217147</v>
      </c>
      <c r="E190" s="9">
        <v>2985</v>
      </c>
      <c r="F190" s="9">
        <v>241216</v>
      </c>
      <c r="G190" s="10">
        <f t="shared" si="6"/>
        <v>0.08740713717166357</v>
      </c>
    </row>
    <row r="191" spans="1:7" ht="12.75">
      <c r="A191" s="8" t="s">
        <v>51</v>
      </c>
      <c r="B191" s="9">
        <v>1</v>
      </c>
      <c r="C191" s="9">
        <v>11</v>
      </c>
      <c r="D191" s="9">
        <v>20</v>
      </c>
      <c r="E191" s="9">
        <v>1</v>
      </c>
      <c r="F191" s="9">
        <v>33</v>
      </c>
      <c r="G191" s="14" t="s">
        <v>68</v>
      </c>
    </row>
    <row r="192" spans="1:7" ht="12.75">
      <c r="A192" s="8" t="s">
        <v>52</v>
      </c>
      <c r="B192" s="9" t="s">
        <v>68</v>
      </c>
      <c r="C192" s="9" t="s">
        <v>68</v>
      </c>
      <c r="D192" s="9">
        <v>3</v>
      </c>
      <c r="E192" s="9">
        <v>6</v>
      </c>
      <c r="F192" s="9">
        <v>9</v>
      </c>
      <c r="G192" s="14" t="s">
        <v>68</v>
      </c>
    </row>
    <row r="193" spans="1:7" ht="12.75">
      <c r="A193" s="8" t="s">
        <v>53</v>
      </c>
      <c r="B193" s="9">
        <v>9007</v>
      </c>
      <c r="C193" s="9">
        <v>25835</v>
      </c>
      <c r="D193" s="9">
        <v>345585</v>
      </c>
      <c r="E193" s="9">
        <v>25666</v>
      </c>
      <c r="F193" s="9">
        <v>406093</v>
      </c>
      <c r="G193" s="10">
        <f>(B193+C193)/F193</f>
        <v>0.08579808073520105</v>
      </c>
    </row>
    <row r="194" spans="1:7" ht="12.75">
      <c r="A194" s="11" t="s">
        <v>54</v>
      </c>
      <c r="B194" s="12">
        <v>122387</v>
      </c>
      <c r="C194" s="12">
        <v>463292</v>
      </c>
      <c r="D194" s="12">
        <v>5301995</v>
      </c>
      <c r="E194" s="12">
        <v>202807</v>
      </c>
      <c r="F194" s="12">
        <v>6090481</v>
      </c>
      <c r="G194" s="13">
        <f>(B194+C194)/F194</f>
        <v>0.09616301241232014</v>
      </c>
    </row>
    <row r="195" spans="1:7" ht="12.75">
      <c r="A195" s="24" t="s">
        <v>55</v>
      </c>
      <c r="B195" s="24"/>
      <c r="C195" s="24"/>
      <c r="D195" s="24"/>
      <c r="E195" s="24"/>
      <c r="F195" s="24"/>
      <c r="G195" s="24"/>
    </row>
    <row r="204" spans="1:6" ht="12.75">
      <c r="A204" s="29" t="s">
        <v>75</v>
      </c>
      <c r="B204" s="29"/>
      <c r="C204" s="29"/>
      <c r="D204" s="29"/>
      <c r="E204" s="29"/>
      <c r="F204" s="29"/>
    </row>
    <row r="205" spans="1:6" ht="12.75" customHeight="1">
      <c r="A205" s="26" t="s">
        <v>24</v>
      </c>
      <c r="B205" s="27" t="s">
        <v>25</v>
      </c>
      <c r="C205" s="27"/>
      <c r="D205" s="27"/>
      <c r="E205" s="27"/>
      <c r="F205" s="27"/>
    </row>
    <row r="206" spans="1:6" ht="12.75">
      <c r="A206" s="26"/>
      <c r="B206" s="7" t="s">
        <v>27</v>
      </c>
      <c r="C206" s="7" t="s">
        <v>28</v>
      </c>
      <c r="D206" s="7" t="s">
        <v>29</v>
      </c>
      <c r="E206" s="7" t="s">
        <v>30</v>
      </c>
      <c r="F206" s="7" t="s">
        <v>31</v>
      </c>
    </row>
    <row r="207" spans="1:6" ht="12.75">
      <c r="A207" s="8" t="s">
        <v>32</v>
      </c>
      <c r="B207" s="14">
        <f>B172/B144-1</f>
        <v>0.03216739537788893</v>
      </c>
      <c r="C207" s="14">
        <f>C172/C144-1</f>
        <v>0.04751717148969714</v>
      </c>
      <c r="D207" s="14">
        <f>D172/D144-1</f>
        <v>-0.004569264101565773</v>
      </c>
      <c r="E207" s="14">
        <f>E172/E144-1</f>
        <v>0.028480235698502332</v>
      </c>
      <c r="F207" s="14">
        <f>F172/F144-1</f>
        <v>-0.003468802588911246</v>
      </c>
    </row>
    <row r="208" spans="1:6" ht="12.75">
      <c r="A208" s="8" t="s">
        <v>33</v>
      </c>
      <c r="B208" s="14">
        <f aca="true" t="shared" si="7" ref="B208:F229">B173/B145-1</f>
        <v>-0.05882352941176472</v>
      </c>
      <c r="C208" s="14">
        <f t="shared" si="7"/>
        <v>0</v>
      </c>
      <c r="D208" s="14">
        <f t="shared" si="7"/>
        <v>-0.016284846812034237</v>
      </c>
      <c r="E208" s="14">
        <f t="shared" si="7"/>
        <v>-0.009188361408882129</v>
      </c>
      <c r="F208" s="14">
        <f t="shared" si="7"/>
        <v>-0.015295480880648915</v>
      </c>
    </row>
    <row r="209" spans="1:6" ht="12.75">
      <c r="A209" s="8" t="s">
        <v>34</v>
      </c>
      <c r="B209" s="14">
        <f t="shared" si="7"/>
        <v>0.019992261060234773</v>
      </c>
      <c r="C209" s="14">
        <f t="shared" si="7"/>
        <v>0.029802767789037787</v>
      </c>
      <c r="D209" s="14">
        <f t="shared" si="7"/>
        <v>-0.014356864999634511</v>
      </c>
      <c r="E209" s="14">
        <f t="shared" si="7"/>
        <v>0.0023760370817591525</v>
      </c>
      <c r="F209" s="14">
        <f t="shared" si="7"/>
        <v>-0.010336576419001764</v>
      </c>
    </row>
    <row r="210" spans="1:6" ht="12.75">
      <c r="A210" s="8" t="s">
        <v>35</v>
      </c>
      <c r="B210" s="14">
        <f t="shared" si="7"/>
        <v>0.035211267605633756</v>
      </c>
      <c r="C210" s="14">
        <f t="shared" si="7"/>
        <v>0.0714285714285714</v>
      </c>
      <c r="D210" s="14">
        <f t="shared" si="7"/>
        <v>0.03885650846516797</v>
      </c>
      <c r="E210" s="14">
        <f t="shared" si="7"/>
        <v>0.0301149425287357</v>
      </c>
      <c r="F210" s="14">
        <f t="shared" si="7"/>
        <v>0.03594384303112319</v>
      </c>
    </row>
    <row r="211" spans="1:6" ht="12.75">
      <c r="A211" s="8" t="s">
        <v>36</v>
      </c>
      <c r="B211" s="14">
        <f t="shared" si="7"/>
        <v>0.01744186046511631</v>
      </c>
      <c r="C211" s="14">
        <f t="shared" si="7"/>
        <v>-0.012987012987012991</v>
      </c>
      <c r="D211" s="14">
        <f t="shared" si="7"/>
        <v>0.0036776295050962027</v>
      </c>
      <c r="E211" s="14">
        <f t="shared" si="7"/>
        <v>0.027564102564102466</v>
      </c>
      <c r="F211" s="14">
        <f t="shared" si="7"/>
        <v>0.0066626287098727754</v>
      </c>
    </row>
    <row r="212" spans="1:6" ht="12.75">
      <c r="A212" s="8" t="s">
        <v>37</v>
      </c>
      <c r="B212" s="14">
        <f t="shared" si="7"/>
        <v>0.0033988609222854738</v>
      </c>
      <c r="C212" s="14">
        <f t="shared" si="7"/>
        <v>0.023269710306470737</v>
      </c>
      <c r="D212" s="14">
        <f t="shared" si="7"/>
        <v>-0.012615264730074904</v>
      </c>
      <c r="E212" s="14">
        <f t="shared" si="7"/>
        <v>-0.00748894250100518</v>
      </c>
      <c r="F212" s="14">
        <f t="shared" si="7"/>
        <v>-0.007965066579088131</v>
      </c>
    </row>
    <row r="213" spans="1:6" ht="12.75">
      <c r="A213" s="8" t="s">
        <v>38</v>
      </c>
      <c r="B213" s="14">
        <f t="shared" si="7"/>
        <v>0.028523183643665462</v>
      </c>
      <c r="C213" s="14">
        <f t="shared" si="7"/>
        <v>0.010164723702361211</v>
      </c>
      <c r="D213" s="14">
        <f t="shared" si="7"/>
        <v>-0.007135372945018759</v>
      </c>
      <c r="E213" s="14">
        <f t="shared" si="7"/>
        <v>0.0016719301504737327</v>
      </c>
      <c r="F213" s="14">
        <f t="shared" si="7"/>
        <v>-0.004354036241271286</v>
      </c>
    </row>
    <row r="214" spans="1:6" ht="12.75">
      <c r="A214" s="8" t="s">
        <v>39</v>
      </c>
      <c r="B214" s="14">
        <f t="shared" si="7"/>
        <v>0.04404567699836859</v>
      </c>
      <c r="C214" s="14">
        <f t="shared" si="7"/>
        <v>0.03114076898633611</v>
      </c>
      <c r="D214" s="14">
        <f t="shared" si="7"/>
        <v>-0.010425162461522253</v>
      </c>
      <c r="E214" s="14">
        <f t="shared" si="7"/>
        <v>0.014091768345076527</v>
      </c>
      <c r="F214" s="14">
        <f t="shared" si="7"/>
        <v>-0.0063042597777660525</v>
      </c>
    </row>
    <row r="215" spans="1:6" ht="12.75">
      <c r="A215" s="8" t="s">
        <v>40</v>
      </c>
      <c r="B215" s="14">
        <f t="shared" si="7"/>
        <v>0.04350781781101287</v>
      </c>
      <c r="C215" s="14">
        <f t="shared" si="7"/>
        <v>0.06056172361362133</v>
      </c>
      <c r="D215" s="14">
        <f t="shared" si="7"/>
        <v>0.013540456304799386</v>
      </c>
      <c r="E215" s="14">
        <f t="shared" si="7"/>
        <v>0.04063860667634245</v>
      </c>
      <c r="F215" s="14">
        <f t="shared" si="7"/>
        <v>0.018412916523531386</v>
      </c>
    </row>
    <row r="216" spans="1:6" ht="12.75">
      <c r="A216" s="8" t="s">
        <v>41</v>
      </c>
      <c r="B216" s="14">
        <f t="shared" si="7"/>
        <v>0.00396563119629878</v>
      </c>
      <c r="C216" s="14">
        <f t="shared" si="7"/>
        <v>0.011859582542694591</v>
      </c>
      <c r="D216" s="14">
        <f t="shared" si="7"/>
        <v>0.013129346791413976</v>
      </c>
      <c r="E216" s="14">
        <f t="shared" si="7"/>
        <v>0.01873618061212623</v>
      </c>
      <c r="F216" s="14">
        <f t="shared" si="7"/>
        <v>0.013326919174076801</v>
      </c>
    </row>
    <row r="217" spans="1:6" ht="12.75">
      <c r="A217" s="8" t="s">
        <v>42</v>
      </c>
      <c r="B217" s="14">
        <f t="shared" si="7"/>
        <v>0.022700119474313052</v>
      </c>
      <c r="C217" s="14">
        <f t="shared" si="7"/>
        <v>0.027956989247311936</v>
      </c>
      <c r="D217" s="14">
        <f t="shared" si="7"/>
        <v>0.006369261390679837</v>
      </c>
      <c r="E217" s="14">
        <f t="shared" si="7"/>
        <v>0.04556962025316458</v>
      </c>
      <c r="F217" s="14">
        <f t="shared" si="7"/>
        <v>0.008555363461569598</v>
      </c>
    </row>
    <row r="218" spans="1:6" ht="12.75">
      <c r="A218" s="8" t="s">
        <v>43</v>
      </c>
      <c r="B218" s="14">
        <f t="shared" si="7"/>
        <v>0.03177257525083621</v>
      </c>
      <c r="C218" s="14">
        <f t="shared" si="7"/>
        <v>0.047837837837837904</v>
      </c>
      <c r="D218" s="14">
        <f t="shared" si="7"/>
        <v>0.0006488712748182746</v>
      </c>
      <c r="E218" s="14">
        <f t="shared" si="7"/>
        <v>0.0035754774570506687</v>
      </c>
      <c r="F218" s="14">
        <f t="shared" si="7"/>
        <v>0.0016900048285852787</v>
      </c>
    </row>
    <row r="219" spans="1:6" ht="12.75">
      <c r="A219" s="8" t="s">
        <v>44</v>
      </c>
      <c r="B219" s="14">
        <f t="shared" si="7"/>
        <v>0.041170097508125725</v>
      </c>
      <c r="C219" s="14">
        <f t="shared" si="7"/>
        <v>0.05873821609862229</v>
      </c>
      <c r="D219" s="14">
        <f t="shared" si="7"/>
        <v>0.02157904418937817</v>
      </c>
      <c r="E219" s="14">
        <f t="shared" si="7"/>
        <v>0.0182459368291934</v>
      </c>
      <c r="F219" s="14">
        <f t="shared" si="7"/>
        <v>0.022900121230114534</v>
      </c>
    </row>
    <row r="220" spans="1:6" ht="12.75">
      <c r="A220" s="8" t="s">
        <v>45</v>
      </c>
      <c r="B220" s="14">
        <f t="shared" si="7"/>
        <v>0.049685999261174674</v>
      </c>
      <c r="C220" s="14">
        <f t="shared" si="7"/>
        <v>0.05902081727062458</v>
      </c>
      <c r="D220" s="14">
        <f t="shared" si="7"/>
        <v>0.027213383631293997</v>
      </c>
      <c r="E220" s="14">
        <f t="shared" si="7"/>
        <v>0.03732777955783395</v>
      </c>
      <c r="F220" s="14">
        <f t="shared" si="7"/>
        <v>0.032527983749164546</v>
      </c>
    </row>
    <row r="221" spans="1:6" ht="12.75">
      <c r="A221" s="8" t="s">
        <v>46</v>
      </c>
      <c r="B221" s="14">
        <f t="shared" si="7"/>
        <v>0</v>
      </c>
      <c r="C221" s="14">
        <f t="shared" si="7"/>
        <v>0</v>
      </c>
      <c r="D221" s="14">
        <f t="shared" si="7"/>
        <v>0</v>
      </c>
      <c r="E221" s="14">
        <f t="shared" si="7"/>
        <v>0.13043478260869557</v>
      </c>
      <c r="F221" s="14">
        <f t="shared" si="7"/>
        <v>0.019354838709677358</v>
      </c>
    </row>
    <row r="222" spans="1:6" ht="12.75">
      <c r="A222" s="8" t="s">
        <v>47</v>
      </c>
      <c r="B222" s="14">
        <f t="shared" si="7"/>
        <v>0.05535714285714288</v>
      </c>
      <c r="C222" s="14">
        <f t="shared" si="7"/>
        <v>0.060842433697347875</v>
      </c>
      <c r="D222" s="14">
        <f t="shared" si="7"/>
        <v>0.021623496762257277</v>
      </c>
      <c r="E222" s="14">
        <f t="shared" si="7"/>
        <v>0.05434782608695654</v>
      </c>
      <c r="F222" s="14">
        <f t="shared" si="7"/>
        <v>0.025494685759201774</v>
      </c>
    </row>
    <row r="223" spans="1:6" ht="12.75">
      <c r="A223" s="8" t="s">
        <v>48</v>
      </c>
      <c r="B223" s="14">
        <f t="shared" si="7"/>
        <v>0.06292134831460672</v>
      </c>
      <c r="C223" s="14">
        <f t="shared" si="7"/>
        <v>0.12768496420047737</v>
      </c>
      <c r="D223" s="14">
        <f t="shared" si="7"/>
        <v>0.03366701934293692</v>
      </c>
      <c r="E223" s="14">
        <f t="shared" si="7"/>
        <v>0.054304635761589504</v>
      </c>
      <c r="F223" s="14">
        <f t="shared" si="7"/>
        <v>0.03709569650325428</v>
      </c>
    </row>
    <row r="224" spans="1:6" ht="12.75">
      <c r="A224" s="8" t="s">
        <v>49</v>
      </c>
      <c r="B224" s="14">
        <f t="shared" si="7"/>
        <v>-0.011235955056179803</v>
      </c>
      <c r="C224" s="14">
        <f t="shared" si="7"/>
        <v>0.08126036484245436</v>
      </c>
      <c r="D224" s="14">
        <f t="shared" si="7"/>
        <v>0.022982848620432428</v>
      </c>
      <c r="E224" s="14">
        <f t="shared" si="7"/>
        <v>0.04050484297035517</v>
      </c>
      <c r="F224" s="14">
        <f t="shared" si="7"/>
        <v>0.025153324507605435</v>
      </c>
    </row>
    <row r="225" spans="1:6" ht="12.75">
      <c r="A225" s="8" t="s">
        <v>50</v>
      </c>
      <c r="B225" s="14">
        <f t="shared" si="7"/>
        <v>0.044948630136986356</v>
      </c>
      <c r="C225" s="14">
        <f t="shared" si="7"/>
        <v>0.08294900073524492</v>
      </c>
      <c r="D225" s="14">
        <f t="shared" si="7"/>
        <v>0.0077268634967189165</v>
      </c>
      <c r="E225" s="14">
        <f t="shared" si="7"/>
        <v>0.02261048304213764</v>
      </c>
      <c r="F225" s="14">
        <f t="shared" si="7"/>
        <v>0.013367838207987148</v>
      </c>
    </row>
    <row r="226" spans="1:6" ht="12.75">
      <c r="A226" s="8" t="s">
        <v>51</v>
      </c>
      <c r="B226" s="14">
        <f t="shared" si="7"/>
        <v>0</v>
      </c>
      <c r="C226" s="14">
        <f t="shared" si="7"/>
        <v>0.8333333333333333</v>
      </c>
      <c r="D226" s="14">
        <f t="shared" si="7"/>
        <v>0.11111111111111116</v>
      </c>
      <c r="E226" s="14">
        <f t="shared" si="7"/>
        <v>0</v>
      </c>
      <c r="F226" s="14">
        <f t="shared" si="7"/>
        <v>0.26923076923076916</v>
      </c>
    </row>
    <row r="227" spans="1:6" ht="12.75">
      <c r="A227" s="8" t="s">
        <v>52</v>
      </c>
      <c r="B227" s="14" t="s">
        <v>68</v>
      </c>
      <c r="C227" s="14" t="s">
        <v>68</v>
      </c>
      <c r="D227" s="14">
        <f>D192/D164-1</f>
        <v>0</v>
      </c>
      <c r="E227" s="14">
        <f>E192/E164-1</f>
        <v>0</v>
      </c>
      <c r="F227" s="14">
        <f>F192/F164-1</f>
        <v>0</v>
      </c>
    </row>
    <row r="228" spans="1:6" ht="12.75">
      <c r="A228" s="8" t="s">
        <v>53</v>
      </c>
      <c r="B228" s="14">
        <f t="shared" si="7"/>
        <v>0.07124167459562325</v>
      </c>
      <c r="C228" s="14">
        <f t="shared" si="7"/>
        <v>0.06443904247867827</v>
      </c>
      <c r="D228" s="14">
        <f t="shared" si="7"/>
        <v>0.02234101404300759</v>
      </c>
      <c r="E228" s="14">
        <f t="shared" si="7"/>
        <v>0.008883647798742178</v>
      </c>
      <c r="F228" s="14">
        <f t="shared" si="7"/>
        <v>0.025093903350229096</v>
      </c>
    </row>
    <row r="229" spans="1:6" ht="12.75">
      <c r="A229" s="11" t="s">
        <v>54</v>
      </c>
      <c r="B229" s="19">
        <f t="shared" si="7"/>
        <v>0.024956660832279542</v>
      </c>
      <c r="C229" s="19">
        <f t="shared" si="7"/>
        <v>0.029377652365187634</v>
      </c>
      <c r="D229" s="19">
        <f t="shared" si="7"/>
        <v>-0.00033900267223851976</v>
      </c>
      <c r="E229" s="19">
        <f t="shared" si="7"/>
        <v>0.011541550079055218</v>
      </c>
      <c r="F229" s="19">
        <f t="shared" si="7"/>
        <v>0.0027524946231849423</v>
      </c>
    </row>
    <row r="230" spans="1:6" ht="12.75">
      <c r="A230" s="24" t="s">
        <v>55</v>
      </c>
      <c r="B230" s="24"/>
      <c r="C230" s="24"/>
      <c r="D230" s="24"/>
      <c r="E230" s="24"/>
      <c r="F230" s="24"/>
    </row>
    <row r="231" spans="1:6" ht="12.75">
      <c r="A231" s="20"/>
      <c r="B231" s="20"/>
      <c r="C231" s="20"/>
      <c r="D231" s="20"/>
      <c r="E231" s="20"/>
      <c r="F231" s="20"/>
    </row>
    <row r="232" spans="1:6" ht="12.75">
      <c r="A232" s="20"/>
      <c r="B232" s="20"/>
      <c r="C232" s="20"/>
      <c r="D232" s="20"/>
      <c r="E232" s="20"/>
      <c r="F232" s="20"/>
    </row>
    <row r="233" spans="1:6" ht="15.75" customHeight="1">
      <c r="A233" s="20"/>
      <c r="B233" s="20"/>
      <c r="C233" s="20"/>
      <c r="D233" s="20"/>
      <c r="E233" s="20"/>
      <c r="F233" s="20"/>
    </row>
    <row r="235" spans="1:6" ht="12.75">
      <c r="A235" s="29" t="s">
        <v>76</v>
      </c>
      <c r="B235" s="29"/>
      <c r="C235" s="29"/>
      <c r="D235" s="29"/>
      <c r="E235" s="29"/>
      <c r="F235" s="29"/>
    </row>
    <row r="236" spans="1:6" ht="12.75" customHeight="1">
      <c r="A236" s="26" t="s">
        <v>24</v>
      </c>
      <c r="B236" s="27" t="s">
        <v>25</v>
      </c>
      <c r="C236" s="27"/>
      <c r="D236" s="27"/>
      <c r="E236" s="27"/>
      <c r="F236" s="27"/>
    </row>
    <row r="237" spans="1:6" ht="12.75">
      <c r="A237" s="26"/>
      <c r="B237" s="7" t="s">
        <v>27</v>
      </c>
      <c r="C237" s="7" t="s">
        <v>28</v>
      </c>
      <c r="D237" s="7" t="s">
        <v>29</v>
      </c>
      <c r="E237" s="7" t="s">
        <v>30</v>
      </c>
      <c r="F237" s="7" t="s">
        <v>31</v>
      </c>
    </row>
    <row r="238" spans="1:6" ht="12.75">
      <c r="A238" s="8" t="s">
        <v>32</v>
      </c>
      <c r="B238" s="14">
        <f>B172/B4-1</f>
        <v>0.11655405405405395</v>
      </c>
      <c r="C238" s="14">
        <f>C172/C4-1</f>
        <v>0.26005688744412847</v>
      </c>
      <c r="D238" s="14">
        <f>D172/D4-1</f>
        <v>-0.10564673014758585</v>
      </c>
      <c r="E238" s="14">
        <f>E172/E4-1</f>
        <v>0.06944089864692371</v>
      </c>
      <c r="F238" s="14">
        <f>F172/F4-1</f>
        <v>-0.10003414419835155</v>
      </c>
    </row>
    <row r="239" spans="1:6" ht="12.75">
      <c r="A239" s="8" t="s">
        <v>33</v>
      </c>
      <c r="B239" s="14">
        <f aca="true" t="shared" si="8" ref="B239:F260">B173/B5-1</f>
        <v>0.4545454545454546</v>
      </c>
      <c r="C239" s="14">
        <f t="shared" si="8"/>
        <v>0.1578947368421053</v>
      </c>
      <c r="D239" s="14">
        <f t="shared" si="8"/>
        <v>-0.1357904946653734</v>
      </c>
      <c r="E239" s="14">
        <f t="shared" si="8"/>
        <v>-0.09888579387186625</v>
      </c>
      <c r="F239" s="14">
        <f t="shared" si="8"/>
        <v>-0.12787356321839083</v>
      </c>
    </row>
    <row r="240" spans="1:6" ht="12.75">
      <c r="A240" s="8" t="s">
        <v>34</v>
      </c>
      <c r="B240" s="14">
        <f t="shared" si="8"/>
        <v>0.1190038205745012</v>
      </c>
      <c r="C240" s="14">
        <f t="shared" si="8"/>
        <v>0.16903760514596744</v>
      </c>
      <c r="D240" s="14">
        <f t="shared" si="8"/>
        <v>-0.09505757217381205</v>
      </c>
      <c r="E240" s="14">
        <f t="shared" si="8"/>
        <v>-0.04889677347821264</v>
      </c>
      <c r="F240" s="14">
        <f t="shared" si="8"/>
        <v>-0.07676344517683009</v>
      </c>
    </row>
    <row r="241" spans="1:6" ht="12.75">
      <c r="A241" s="8" t="s">
        <v>35</v>
      </c>
      <c r="B241" s="14">
        <f t="shared" si="8"/>
        <v>0.651685393258427</v>
      </c>
      <c r="C241" s="14">
        <f t="shared" si="8"/>
        <v>0.9565217391304348</v>
      </c>
      <c r="D241" s="14">
        <f t="shared" si="8"/>
        <v>0.8529702970297031</v>
      </c>
      <c r="E241" s="14">
        <f t="shared" si="8"/>
        <v>0.7895367412140575</v>
      </c>
      <c r="F241" s="14">
        <f t="shared" si="8"/>
        <v>0.8276633840644583</v>
      </c>
    </row>
    <row r="242" spans="1:6" ht="12.75">
      <c r="A242" s="8" t="s">
        <v>36</v>
      </c>
      <c r="B242" s="14">
        <f t="shared" si="8"/>
        <v>0.6826923076923077</v>
      </c>
      <c r="C242" s="14">
        <f t="shared" si="8"/>
        <v>0.1558935361216729</v>
      </c>
      <c r="D242" s="14">
        <f t="shared" si="8"/>
        <v>0.08213436048487588</v>
      </c>
      <c r="E242" s="14">
        <f t="shared" si="8"/>
        <v>0.08899456521739135</v>
      </c>
      <c r="F242" s="14">
        <f t="shared" si="8"/>
        <v>0.09075567222951442</v>
      </c>
    </row>
    <row r="243" spans="1:6" ht="12.75">
      <c r="A243" s="8" t="s">
        <v>37</v>
      </c>
      <c r="B243" s="14">
        <f t="shared" si="8"/>
        <v>0.009892751479289918</v>
      </c>
      <c r="C243" s="14">
        <f t="shared" si="8"/>
        <v>0.0949781122423885</v>
      </c>
      <c r="D243" s="14">
        <f t="shared" si="8"/>
        <v>-0.10061949822352678</v>
      </c>
      <c r="E243" s="14">
        <f t="shared" si="8"/>
        <v>-0.0654961904311202</v>
      </c>
      <c r="F243" s="14">
        <f t="shared" si="8"/>
        <v>-0.07697882836769276</v>
      </c>
    </row>
    <row r="244" spans="1:6" ht="12.75">
      <c r="A244" s="8" t="s">
        <v>38</v>
      </c>
      <c r="B244" s="14">
        <f t="shared" si="8"/>
        <v>0.2260363398977261</v>
      </c>
      <c r="C244" s="14">
        <f t="shared" si="8"/>
        <v>0.3561126523261049</v>
      </c>
      <c r="D244" s="14">
        <f t="shared" si="8"/>
        <v>-0.04339259371865989</v>
      </c>
      <c r="E244" s="14">
        <f t="shared" si="8"/>
        <v>-0.04902998236331568</v>
      </c>
      <c r="F244" s="14">
        <f t="shared" si="8"/>
        <v>-0.004872126035633029</v>
      </c>
    </row>
    <row r="245" spans="1:6" ht="12.75">
      <c r="A245" s="8" t="s">
        <v>39</v>
      </c>
      <c r="B245" s="14">
        <f t="shared" si="8"/>
        <v>0.31416837782340856</v>
      </c>
      <c r="C245" s="14">
        <f t="shared" si="8"/>
        <v>0.14180154820548907</v>
      </c>
      <c r="D245" s="14">
        <f t="shared" si="8"/>
        <v>-0.07142768972497904</v>
      </c>
      <c r="E245" s="14">
        <f t="shared" si="8"/>
        <v>0.006824773929363648</v>
      </c>
      <c r="F245" s="14">
        <f t="shared" si="8"/>
        <v>-0.05344821801997246</v>
      </c>
    </row>
    <row r="246" spans="1:6" ht="12.75">
      <c r="A246" s="8" t="s">
        <v>40</v>
      </c>
      <c r="B246" s="14">
        <f t="shared" si="8"/>
        <v>0.45016532829475664</v>
      </c>
      <c r="C246" s="14">
        <f t="shared" si="8"/>
        <v>0.5767967583706548</v>
      </c>
      <c r="D246" s="14">
        <f t="shared" si="8"/>
        <v>0.09819009367800224</v>
      </c>
      <c r="E246" s="14">
        <f t="shared" si="8"/>
        <v>0.1479653102068046</v>
      </c>
      <c r="F246" s="14">
        <f t="shared" si="8"/>
        <v>0.13343885486201912</v>
      </c>
    </row>
    <row r="247" spans="1:6" ht="12.75">
      <c r="A247" s="8" t="s">
        <v>41</v>
      </c>
      <c r="B247" s="14">
        <f t="shared" si="8"/>
        <v>0.16131498470948014</v>
      </c>
      <c r="C247" s="14">
        <f t="shared" si="8"/>
        <v>0.07963556605365274</v>
      </c>
      <c r="D247" s="14">
        <f t="shared" si="8"/>
        <v>0.07490878651951194</v>
      </c>
      <c r="E247" s="14">
        <f t="shared" si="8"/>
        <v>0.0877236580516898</v>
      </c>
      <c r="F247" s="14">
        <f t="shared" si="8"/>
        <v>0.07685917405543563</v>
      </c>
    </row>
    <row r="248" spans="1:6" ht="12.75">
      <c r="A248" s="8" t="s">
        <v>42</v>
      </c>
      <c r="B248" s="14">
        <f t="shared" si="8"/>
        <v>0.19220055710306405</v>
      </c>
      <c r="C248" s="14">
        <f t="shared" si="8"/>
        <v>0.1300236406619386</v>
      </c>
      <c r="D248" s="14">
        <f t="shared" si="8"/>
        <v>0.06347508001828994</v>
      </c>
      <c r="E248" s="14">
        <f t="shared" si="8"/>
        <v>0.14563106796116498</v>
      </c>
      <c r="F248" s="14">
        <f t="shared" si="8"/>
        <v>0.06878012447884108</v>
      </c>
    </row>
    <row r="249" spans="1:6" ht="12.75">
      <c r="A249" s="8" t="s">
        <v>43</v>
      </c>
      <c r="B249" s="14">
        <f t="shared" si="8"/>
        <v>0.16341923318667506</v>
      </c>
      <c r="C249" s="14">
        <f t="shared" si="8"/>
        <v>0.29104229104229096</v>
      </c>
      <c r="D249" s="14">
        <f t="shared" si="8"/>
        <v>0.018226602932862157</v>
      </c>
      <c r="E249" s="14">
        <f t="shared" si="8"/>
        <v>-0.030660377358490587</v>
      </c>
      <c r="F249" s="14">
        <f t="shared" si="8"/>
        <v>0.017833715535171546</v>
      </c>
    </row>
    <row r="250" spans="1:6" ht="12.75">
      <c r="A250" s="8" t="s">
        <v>44</v>
      </c>
      <c r="B250" s="14">
        <f t="shared" si="8"/>
        <v>0.1467780429594272</v>
      </c>
      <c r="C250" s="14">
        <f t="shared" si="8"/>
        <v>0.3838862559241707</v>
      </c>
      <c r="D250" s="14">
        <f t="shared" si="8"/>
        <v>0.06263010489571319</v>
      </c>
      <c r="E250" s="14">
        <f t="shared" si="8"/>
        <v>0.02129950019223381</v>
      </c>
      <c r="F250" s="14">
        <f t="shared" si="8"/>
        <v>0.06971244650739195</v>
      </c>
    </row>
    <row r="251" spans="1:6" ht="12.75">
      <c r="A251" s="8" t="s">
        <v>45</v>
      </c>
      <c r="B251" s="14">
        <f t="shared" si="8"/>
        <v>0.4884756416972236</v>
      </c>
      <c r="C251" s="14">
        <f t="shared" si="8"/>
        <v>0.9869087226963691</v>
      </c>
      <c r="D251" s="14">
        <f t="shared" si="8"/>
        <v>0.17221681515310316</v>
      </c>
      <c r="E251" s="14">
        <f t="shared" si="8"/>
        <v>0.19863013698630128</v>
      </c>
      <c r="F251" s="14">
        <f t="shared" si="8"/>
        <v>0.2527583388670378</v>
      </c>
    </row>
    <row r="252" spans="1:6" ht="12.75">
      <c r="A252" s="8" t="s">
        <v>46</v>
      </c>
      <c r="B252" s="14">
        <f t="shared" si="8"/>
        <v>0</v>
      </c>
      <c r="C252" s="14" t="s">
        <v>68</v>
      </c>
      <c r="D252" s="14">
        <f t="shared" si="8"/>
        <v>0.023809523809523725</v>
      </c>
      <c r="E252" s="14">
        <f t="shared" si="8"/>
        <v>0.13043478260869557</v>
      </c>
      <c r="F252" s="14">
        <f t="shared" si="8"/>
        <v>0.04635761589403975</v>
      </c>
    </row>
    <row r="253" spans="1:6" ht="12.75">
      <c r="A253" s="8" t="s">
        <v>47</v>
      </c>
      <c r="B253" s="14">
        <f t="shared" si="8"/>
        <v>0.21106557377049184</v>
      </c>
      <c r="C253" s="14">
        <f t="shared" si="8"/>
        <v>0.2592592592592593</v>
      </c>
      <c r="D253" s="14">
        <f t="shared" si="8"/>
        <v>0.12868883873440362</v>
      </c>
      <c r="E253" s="14">
        <f t="shared" si="8"/>
        <v>0.27412906910336954</v>
      </c>
      <c r="F253" s="14">
        <f t="shared" si="8"/>
        <v>0.14260147741984608</v>
      </c>
    </row>
    <row r="254" spans="1:6" ht="12.75">
      <c r="A254" s="8" t="s">
        <v>48</v>
      </c>
      <c r="B254" s="14">
        <f t="shared" si="8"/>
        <v>0.49211356466876977</v>
      </c>
      <c r="C254" s="14">
        <f t="shared" si="8"/>
        <v>0.5217391304347827</v>
      </c>
      <c r="D254" s="14">
        <f t="shared" si="8"/>
        <v>0.21786102410023656</v>
      </c>
      <c r="E254" s="14">
        <f t="shared" si="8"/>
        <v>0.4376881396748946</v>
      </c>
      <c r="F254" s="14">
        <f t="shared" si="8"/>
        <v>0.23677143278736912</v>
      </c>
    </row>
    <row r="255" spans="1:6" ht="12.75">
      <c r="A255" s="8" t="s">
        <v>49</v>
      </c>
      <c r="B255" s="14">
        <f t="shared" si="8"/>
        <v>0.18672199170124482</v>
      </c>
      <c r="C255" s="14">
        <f t="shared" si="8"/>
        <v>0.6402515723270441</v>
      </c>
      <c r="D255" s="14">
        <f t="shared" si="8"/>
        <v>0.12586379528256986</v>
      </c>
      <c r="E255" s="14">
        <f t="shared" si="8"/>
        <v>0.2408120406020302</v>
      </c>
      <c r="F255" s="14">
        <f t="shared" si="8"/>
        <v>0.1440287032291132</v>
      </c>
    </row>
    <row r="256" spans="1:6" ht="12.75">
      <c r="A256" s="8" t="s">
        <v>50</v>
      </c>
      <c r="B256" s="14">
        <f t="shared" si="8"/>
        <v>0.2720166753517457</v>
      </c>
      <c r="C256" s="14">
        <f t="shared" si="8"/>
        <v>0.7587928788536691</v>
      </c>
      <c r="D256" s="14">
        <f t="shared" si="8"/>
        <v>0.009089599472096976</v>
      </c>
      <c r="E256" s="14">
        <f t="shared" si="8"/>
        <v>-0.04296248797691571</v>
      </c>
      <c r="F256" s="14">
        <f t="shared" si="8"/>
        <v>0.04260027662517296</v>
      </c>
    </row>
    <row r="257" spans="1:6" ht="12.75">
      <c r="A257" s="8" t="s">
        <v>51</v>
      </c>
      <c r="B257" s="14" t="s">
        <v>68</v>
      </c>
      <c r="C257" s="14" t="s">
        <v>68</v>
      </c>
      <c r="D257" s="14">
        <f t="shared" si="8"/>
        <v>0.8181818181818181</v>
      </c>
      <c r="E257" s="14">
        <f t="shared" si="8"/>
        <v>0</v>
      </c>
      <c r="F257" s="14">
        <f t="shared" si="8"/>
        <v>1.75</v>
      </c>
    </row>
    <row r="258" spans="1:6" ht="12.75">
      <c r="A258" s="8" t="s">
        <v>52</v>
      </c>
      <c r="B258" s="14" t="s">
        <v>68</v>
      </c>
      <c r="C258" s="14" t="s">
        <v>68</v>
      </c>
      <c r="D258" s="14">
        <f t="shared" si="8"/>
        <v>-0.5714285714285714</v>
      </c>
      <c r="E258" s="14">
        <f t="shared" si="8"/>
        <v>2</v>
      </c>
      <c r="F258" s="14">
        <f t="shared" si="8"/>
        <v>0</v>
      </c>
    </row>
    <row r="259" spans="1:6" ht="12.75">
      <c r="A259" s="8" t="s">
        <v>53</v>
      </c>
      <c r="B259" s="14">
        <f t="shared" si="8"/>
        <v>0.6182177506288178</v>
      </c>
      <c r="C259" s="14">
        <f t="shared" si="8"/>
        <v>0.7366899704221566</v>
      </c>
      <c r="D259" s="14">
        <f t="shared" si="8"/>
        <v>0.068671956657534</v>
      </c>
      <c r="E259" s="14">
        <f t="shared" si="8"/>
        <v>-0.11306932061649044</v>
      </c>
      <c r="F259" s="14">
        <f t="shared" si="8"/>
        <v>0.08942799349712138</v>
      </c>
    </row>
    <row r="260" spans="1:6" ht="12.75">
      <c r="A260" s="11" t="s">
        <v>54</v>
      </c>
      <c r="B260" s="19">
        <f t="shared" si="8"/>
        <v>0.16840577773110454</v>
      </c>
      <c r="C260" s="19">
        <f t="shared" si="8"/>
        <v>0.33273498741459906</v>
      </c>
      <c r="D260" s="19">
        <f t="shared" si="8"/>
        <v>-0.02791653274991157</v>
      </c>
      <c r="E260" s="19">
        <f t="shared" si="8"/>
        <v>-0.0031261827637225625</v>
      </c>
      <c r="F260" s="19">
        <f t="shared" si="8"/>
        <v>-0.003206671474027978</v>
      </c>
    </row>
    <row r="261" spans="1:6" ht="12.75">
      <c r="A261" s="24" t="s">
        <v>55</v>
      </c>
      <c r="B261" s="24"/>
      <c r="C261" s="24"/>
      <c r="D261" s="24"/>
      <c r="E261" s="24"/>
      <c r="F261" s="24"/>
    </row>
  </sheetData>
  <sheetProtection selectLockedCells="1" selectUnlockedCells="1"/>
  <mergeCells count="43">
    <mergeCell ref="A1:G1"/>
    <mergeCell ref="A2:A3"/>
    <mergeCell ref="B2:F2"/>
    <mergeCell ref="G2:G3"/>
    <mergeCell ref="A27:G27"/>
    <mergeCell ref="A29:G29"/>
    <mergeCell ref="A30:A31"/>
    <mergeCell ref="B30:F30"/>
    <mergeCell ref="G30:G31"/>
    <mergeCell ref="A55:G55"/>
    <mergeCell ref="A57:G57"/>
    <mergeCell ref="A58:A59"/>
    <mergeCell ref="B58:F58"/>
    <mergeCell ref="G58:G59"/>
    <mergeCell ref="A83:G83"/>
    <mergeCell ref="A85:G85"/>
    <mergeCell ref="A86:A87"/>
    <mergeCell ref="B86:F86"/>
    <mergeCell ref="G86:G87"/>
    <mergeCell ref="A111:G111"/>
    <mergeCell ref="A204:F204"/>
    <mergeCell ref="A205:A206"/>
    <mergeCell ref="B205:F205"/>
    <mergeCell ref="A113:G113"/>
    <mergeCell ref="A114:A115"/>
    <mergeCell ref="B114:F114"/>
    <mergeCell ref="G114:G115"/>
    <mergeCell ref="A139:G139"/>
    <mergeCell ref="A141:G141"/>
    <mergeCell ref="A261:F261"/>
    <mergeCell ref="A230:F230"/>
    <mergeCell ref="A235:F235"/>
    <mergeCell ref="A236:A237"/>
    <mergeCell ref="B236:F236"/>
    <mergeCell ref="A142:A143"/>
    <mergeCell ref="B142:F142"/>
    <mergeCell ref="G142:G143"/>
    <mergeCell ref="A167:G167"/>
    <mergeCell ref="A195:G195"/>
    <mergeCell ref="A169:G169"/>
    <mergeCell ref="A170:A171"/>
    <mergeCell ref="B170:F170"/>
    <mergeCell ref="G170:G1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3"/>
  <sheetViews>
    <sheetView showGridLines="0" workbookViewId="0" topLeftCell="A188">
      <selection activeCell="H201" sqref="H201"/>
    </sheetView>
  </sheetViews>
  <sheetFormatPr defaultColWidth="9.140625" defaultRowHeight="12.75"/>
  <cols>
    <col min="1" max="1" width="53.421875" style="15" customWidth="1"/>
    <col min="2" max="7" width="14.7109375" style="15" customWidth="1"/>
    <col min="8" max="16384" width="9.140625" style="15" customWidth="1"/>
  </cols>
  <sheetData>
    <row r="1" spans="1:7" ht="12.75">
      <c r="A1" s="25" t="s">
        <v>59</v>
      </c>
      <c r="B1" s="25"/>
      <c r="C1" s="25"/>
      <c r="D1" s="25"/>
      <c r="E1" s="25"/>
      <c r="F1" s="25"/>
      <c r="G1" s="25"/>
    </row>
    <row r="2" spans="1:7" ht="12.75" customHeight="1">
      <c r="A2" s="26" t="s">
        <v>24</v>
      </c>
      <c r="B2" s="27" t="s">
        <v>25</v>
      </c>
      <c r="C2" s="27"/>
      <c r="D2" s="27"/>
      <c r="E2" s="27"/>
      <c r="F2" s="27"/>
      <c r="G2" s="28" t="s">
        <v>26</v>
      </c>
    </row>
    <row r="3" spans="1:7" ht="12.75">
      <c r="A3" s="26"/>
      <c r="B3" s="7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28"/>
    </row>
    <row r="4" spans="1:7" ht="12.75">
      <c r="A4" s="8" t="s">
        <v>32</v>
      </c>
      <c r="B4" s="9">
        <v>289</v>
      </c>
      <c r="C4" s="9">
        <v>517</v>
      </c>
      <c r="D4" s="9">
        <v>76667</v>
      </c>
      <c r="E4" s="9">
        <v>344</v>
      </c>
      <c r="F4" s="9">
        <v>77817</v>
      </c>
      <c r="G4" s="16">
        <f aca="true" t="shared" si="0" ref="G4:G25">(B4+C4)/F4</f>
        <v>0.010357633936029403</v>
      </c>
    </row>
    <row r="5" spans="1:7" ht="12.75">
      <c r="A5" s="8" t="s">
        <v>33</v>
      </c>
      <c r="B5" s="9">
        <v>2</v>
      </c>
      <c r="C5" s="9">
        <v>1</v>
      </c>
      <c r="D5" s="9">
        <v>256</v>
      </c>
      <c r="E5" s="9">
        <v>50</v>
      </c>
      <c r="F5" s="9">
        <v>309</v>
      </c>
      <c r="G5" s="16">
        <f t="shared" si="0"/>
        <v>0.009708737864077669</v>
      </c>
    </row>
    <row r="6" spans="1:7" ht="12.75">
      <c r="A6" s="8" t="s">
        <v>34</v>
      </c>
      <c r="B6" s="9">
        <v>703</v>
      </c>
      <c r="C6" s="9">
        <v>3885</v>
      </c>
      <c r="D6" s="9">
        <v>57305</v>
      </c>
      <c r="E6" s="9">
        <v>2682</v>
      </c>
      <c r="F6" s="9">
        <v>64575</v>
      </c>
      <c r="G6" s="16">
        <f t="shared" si="0"/>
        <v>0.07104916763453349</v>
      </c>
    </row>
    <row r="7" spans="1:7" ht="12.75">
      <c r="A7" s="8" t="s">
        <v>35</v>
      </c>
      <c r="B7" s="9">
        <v>1</v>
      </c>
      <c r="C7" s="9">
        <v>10</v>
      </c>
      <c r="D7" s="9">
        <v>261</v>
      </c>
      <c r="E7" s="9">
        <v>138</v>
      </c>
      <c r="F7" s="9">
        <v>410</v>
      </c>
      <c r="G7" s="16">
        <f t="shared" si="0"/>
        <v>0.026829268292682926</v>
      </c>
    </row>
    <row r="8" spans="1:7" ht="12.75">
      <c r="A8" s="8" t="s">
        <v>36</v>
      </c>
      <c r="B8" s="9">
        <v>8</v>
      </c>
      <c r="C8" s="9">
        <v>17</v>
      </c>
      <c r="D8" s="9">
        <v>624</v>
      </c>
      <c r="E8" s="9">
        <v>121</v>
      </c>
      <c r="F8" s="9">
        <v>770</v>
      </c>
      <c r="G8" s="16">
        <f t="shared" si="0"/>
        <v>0.032467532467532464</v>
      </c>
    </row>
    <row r="9" spans="1:7" ht="12.75">
      <c r="A9" s="8" t="s">
        <v>37</v>
      </c>
      <c r="B9" s="9">
        <v>4156</v>
      </c>
      <c r="C9" s="9">
        <v>9357</v>
      </c>
      <c r="D9" s="9">
        <v>63251</v>
      </c>
      <c r="E9" s="9">
        <v>1430</v>
      </c>
      <c r="F9" s="9">
        <v>78194</v>
      </c>
      <c r="G9" s="16">
        <f t="shared" si="0"/>
        <v>0.17281377087756095</v>
      </c>
    </row>
    <row r="10" spans="1:7" ht="12.75">
      <c r="A10" s="8" t="s">
        <v>38</v>
      </c>
      <c r="B10" s="9">
        <v>1322</v>
      </c>
      <c r="C10" s="9">
        <v>9204</v>
      </c>
      <c r="D10" s="9">
        <v>99270</v>
      </c>
      <c r="E10" s="9">
        <v>2510</v>
      </c>
      <c r="F10" s="9">
        <v>112306</v>
      </c>
      <c r="G10" s="16">
        <f t="shared" si="0"/>
        <v>0.09372606984488807</v>
      </c>
    </row>
    <row r="11" spans="1:7" ht="12.75">
      <c r="A11" s="8" t="s">
        <v>39</v>
      </c>
      <c r="B11" s="9">
        <v>284</v>
      </c>
      <c r="C11" s="9">
        <v>1195</v>
      </c>
      <c r="D11" s="9">
        <v>13653</v>
      </c>
      <c r="E11" s="9">
        <v>407</v>
      </c>
      <c r="F11" s="9">
        <v>15539</v>
      </c>
      <c r="G11" s="16">
        <f t="shared" si="0"/>
        <v>0.0951798700045048</v>
      </c>
    </row>
    <row r="12" spans="1:7" ht="12.75">
      <c r="A12" s="8" t="s">
        <v>40</v>
      </c>
      <c r="B12" s="9">
        <v>445</v>
      </c>
      <c r="C12" s="9">
        <v>2641</v>
      </c>
      <c r="D12" s="9">
        <v>28539</v>
      </c>
      <c r="E12" s="9">
        <v>788</v>
      </c>
      <c r="F12" s="9">
        <v>32413</v>
      </c>
      <c r="G12" s="16">
        <f t="shared" si="0"/>
        <v>0.09520871255360504</v>
      </c>
    </row>
    <row r="13" spans="1:7" ht="12.75">
      <c r="A13" s="8" t="s">
        <v>41</v>
      </c>
      <c r="B13" s="9">
        <v>82</v>
      </c>
      <c r="C13" s="9">
        <v>477</v>
      </c>
      <c r="D13" s="9">
        <v>8348</v>
      </c>
      <c r="E13" s="9">
        <v>542</v>
      </c>
      <c r="F13" s="9">
        <v>9449</v>
      </c>
      <c r="G13" s="16">
        <f t="shared" si="0"/>
        <v>0.059159699439094084</v>
      </c>
    </row>
    <row r="14" spans="1:7" ht="12.75">
      <c r="A14" s="8" t="s">
        <v>42</v>
      </c>
      <c r="B14" s="9">
        <v>50</v>
      </c>
      <c r="C14" s="9">
        <v>169</v>
      </c>
      <c r="D14" s="9">
        <v>8619</v>
      </c>
      <c r="E14" s="9">
        <v>441</v>
      </c>
      <c r="F14" s="9">
        <v>9279</v>
      </c>
      <c r="G14" s="16">
        <f t="shared" si="0"/>
        <v>0.023601681215648238</v>
      </c>
    </row>
    <row r="15" spans="1:7" ht="12.75">
      <c r="A15" s="8" t="s">
        <v>43</v>
      </c>
      <c r="B15" s="9">
        <v>142</v>
      </c>
      <c r="C15" s="9">
        <v>337</v>
      </c>
      <c r="D15" s="9">
        <v>29500</v>
      </c>
      <c r="E15" s="9">
        <v>2025</v>
      </c>
      <c r="F15" s="9">
        <v>32004</v>
      </c>
      <c r="G15" s="16">
        <f t="shared" si="0"/>
        <v>0.014966879140107487</v>
      </c>
    </row>
    <row r="16" spans="1:7" ht="12.75">
      <c r="A16" s="8" t="s">
        <v>44</v>
      </c>
      <c r="B16" s="9">
        <v>210</v>
      </c>
      <c r="C16" s="9">
        <v>466</v>
      </c>
      <c r="D16" s="9">
        <v>15344</v>
      </c>
      <c r="E16" s="9">
        <v>1143</v>
      </c>
      <c r="F16" s="9">
        <v>17163</v>
      </c>
      <c r="G16" s="16">
        <f t="shared" si="0"/>
        <v>0.039387053545417466</v>
      </c>
    </row>
    <row r="17" spans="1:7" ht="12.75">
      <c r="A17" s="8" t="s">
        <v>45</v>
      </c>
      <c r="B17" s="9">
        <v>246</v>
      </c>
      <c r="C17" s="9">
        <v>967</v>
      </c>
      <c r="D17" s="9">
        <v>8866</v>
      </c>
      <c r="E17" s="9">
        <v>310</v>
      </c>
      <c r="F17" s="9">
        <v>10389</v>
      </c>
      <c r="G17" s="16">
        <f t="shared" si="0"/>
        <v>0.11675810953893541</v>
      </c>
    </row>
    <row r="18" spans="1:7" ht="12.75">
      <c r="A18" s="8" t="s">
        <v>46</v>
      </c>
      <c r="B18" s="9">
        <v>0</v>
      </c>
      <c r="C18" s="9">
        <v>0</v>
      </c>
      <c r="D18" s="9">
        <v>4</v>
      </c>
      <c r="E18" s="9">
        <v>0</v>
      </c>
      <c r="F18" s="9">
        <v>4</v>
      </c>
      <c r="G18" s="16">
        <f t="shared" si="0"/>
        <v>0</v>
      </c>
    </row>
    <row r="19" spans="1:7" ht="12.75">
      <c r="A19" s="8" t="s">
        <v>47</v>
      </c>
      <c r="B19" s="9">
        <v>43</v>
      </c>
      <c r="C19" s="9">
        <v>34</v>
      </c>
      <c r="D19" s="9">
        <v>1368</v>
      </c>
      <c r="E19" s="9">
        <v>333</v>
      </c>
      <c r="F19" s="9">
        <v>1778</v>
      </c>
      <c r="G19" s="16">
        <f t="shared" si="0"/>
        <v>0.04330708661417323</v>
      </c>
    </row>
    <row r="20" spans="1:7" ht="12.75">
      <c r="A20" s="8" t="s">
        <v>48</v>
      </c>
      <c r="B20" s="9">
        <v>8</v>
      </c>
      <c r="C20" s="9">
        <v>37</v>
      </c>
      <c r="D20" s="9">
        <v>1653</v>
      </c>
      <c r="E20" s="9">
        <v>98</v>
      </c>
      <c r="F20" s="9">
        <v>1796</v>
      </c>
      <c r="G20" s="16">
        <f t="shared" si="0"/>
        <v>0.02505567928730512</v>
      </c>
    </row>
    <row r="21" spans="1:7" ht="12.75">
      <c r="A21" s="8" t="s">
        <v>49</v>
      </c>
      <c r="B21" s="9">
        <v>64</v>
      </c>
      <c r="C21" s="9">
        <v>128</v>
      </c>
      <c r="D21" s="9">
        <v>3780</v>
      </c>
      <c r="E21" s="9">
        <v>206</v>
      </c>
      <c r="F21" s="9">
        <v>4178</v>
      </c>
      <c r="G21" s="16">
        <f t="shared" si="0"/>
        <v>0.04595500239348971</v>
      </c>
    </row>
    <row r="22" spans="1:7" ht="12.75">
      <c r="A22" s="8" t="s">
        <v>50</v>
      </c>
      <c r="B22" s="9">
        <v>251</v>
      </c>
      <c r="C22" s="9">
        <v>672</v>
      </c>
      <c r="D22" s="9">
        <v>17877</v>
      </c>
      <c r="E22" s="9">
        <v>102</v>
      </c>
      <c r="F22" s="9">
        <v>18902</v>
      </c>
      <c r="G22" s="16">
        <f t="shared" si="0"/>
        <v>0.04883081155433287</v>
      </c>
    </row>
    <row r="23" spans="1:7" ht="12.75">
      <c r="A23" s="8" t="s">
        <v>51</v>
      </c>
      <c r="B23" s="9">
        <v>0</v>
      </c>
      <c r="C23" s="9">
        <v>0</v>
      </c>
      <c r="D23" s="9">
        <v>3</v>
      </c>
      <c r="E23" s="9">
        <v>0</v>
      </c>
      <c r="F23" s="9">
        <v>3</v>
      </c>
      <c r="G23" s="16">
        <f t="shared" si="0"/>
        <v>0</v>
      </c>
    </row>
    <row r="24" spans="1:7" ht="12.75">
      <c r="A24" s="8" t="s">
        <v>53</v>
      </c>
      <c r="B24" s="9">
        <v>315</v>
      </c>
      <c r="C24" s="9">
        <v>1115</v>
      </c>
      <c r="D24" s="9">
        <v>15125</v>
      </c>
      <c r="E24" s="9">
        <v>1634</v>
      </c>
      <c r="F24" s="9">
        <v>18189</v>
      </c>
      <c r="G24" s="16">
        <f t="shared" si="0"/>
        <v>0.07861894551652097</v>
      </c>
    </row>
    <row r="25" spans="1:7" ht="12.75">
      <c r="A25" s="17" t="s">
        <v>54</v>
      </c>
      <c r="B25" s="12">
        <v>8621</v>
      </c>
      <c r="C25" s="12">
        <v>31229</v>
      </c>
      <c r="D25" s="12">
        <v>450313</v>
      </c>
      <c r="E25" s="12">
        <v>15304</v>
      </c>
      <c r="F25" s="12">
        <v>505467</v>
      </c>
      <c r="G25" s="18">
        <f t="shared" si="0"/>
        <v>0.07883798546690486</v>
      </c>
    </row>
    <row r="26" spans="1:7" ht="12.75">
      <c r="A26" s="24" t="s">
        <v>55</v>
      </c>
      <c r="B26" s="24"/>
      <c r="C26" s="24"/>
      <c r="D26" s="24"/>
      <c r="E26" s="24"/>
      <c r="F26" s="24"/>
      <c r="G26" s="24"/>
    </row>
    <row r="28" spans="1:7" ht="12.75">
      <c r="A28" s="25" t="s">
        <v>60</v>
      </c>
      <c r="B28" s="25"/>
      <c r="C28" s="25"/>
      <c r="D28" s="25"/>
      <c r="E28" s="25"/>
      <c r="F28" s="25"/>
      <c r="G28" s="25"/>
    </row>
    <row r="29" spans="1:7" ht="12.75" customHeight="1">
      <c r="A29" s="26" t="s">
        <v>24</v>
      </c>
      <c r="B29" s="27" t="s">
        <v>25</v>
      </c>
      <c r="C29" s="27"/>
      <c r="D29" s="27"/>
      <c r="E29" s="27"/>
      <c r="F29" s="27"/>
      <c r="G29" s="28" t="s">
        <v>26</v>
      </c>
    </row>
    <row r="30" spans="1:7" ht="12.75">
      <c r="A30" s="26"/>
      <c r="B30" s="7" t="s">
        <v>27</v>
      </c>
      <c r="C30" s="7" t="s">
        <v>28</v>
      </c>
      <c r="D30" s="7" t="s">
        <v>29</v>
      </c>
      <c r="E30" s="7" t="s">
        <v>30</v>
      </c>
      <c r="F30" s="7" t="s">
        <v>31</v>
      </c>
      <c r="G30" s="28"/>
    </row>
    <row r="31" spans="1:7" ht="12.75">
      <c r="A31" s="8" t="s">
        <v>32</v>
      </c>
      <c r="B31" s="9">
        <v>297</v>
      </c>
      <c r="C31" s="9">
        <v>564</v>
      </c>
      <c r="D31" s="9">
        <v>75229</v>
      </c>
      <c r="E31" s="9">
        <v>344</v>
      </c>
      <c r="F31" s="9">
        <v>76434</v>
      </c>
      <c r="G31" s="16">
        <f aca="true" t="shared" si="1" ref="G31:G52">(B31+C31)/F31</f>
        <v>0.011264620456864747</v>
      </c>
    </row>
    <row r="32" spans="1:7" ht="12.75">
      <c r="A32" s="8" t="s">
        <v>33</v>
      </c>
      <c r="B32" s="9">
        <v>1</v>
      </c>
      <c r="C32" s="9">
        <v>1</v>
      </c>
      <c r="D32" s="9">
        <v>253</v>
      </c>
      <c r="E32" s="9">
        <v>45</v>
      </c>
      <c r="F32" s="9">
        <v>300</v>
      </c>
      <c r="G32" s="16">
        <f t="shared" si="1"/>
        <v>0.006666666666666667</v>
      </c>
    </row>
    <row r="33" spans="1:7" ht="12.75">
      <c r="A33" s="8" t="s">
        <v>34</v>
      </c>
      <c r="B33" s="9">
        <v>722</v>
      </c>
      <c r="C33" s="9">
        <v>3934</v>
      </c>
      <c r="D33" s="9">
        <v>55710</v>
      </c>
      <c r="E33" s="9">
        <v>2533</v>
      </c>
      <c r="F33" s="9">
        <v>62899</v>
      </c>
      <c r="G33" s="16">
        <f t="shared" si="1"/>
        <v>0.07402343439482345</v>
      </c>
    </row>
    <row r="34" spans="1:7" ht="12.75">
      <c r="A34" s="8" t="s">
        <v>35</v>
      </c>
      <c r="B34" s="9">
        <v>2</v>
      </c>
      <c r="C34" s="9">
        <v>10</v>
      </c>
      <c r="D34" s="9">
        <v>371</v>
      </c>
      <c r="E34" s="9">
        <v>196</v>
      </c>
      <c r="F34" s="9">
        <v>579</v>
      </c>
      <c r="G34" s="16">
        <f t="shared" si="1"/>
        <v>0.02072538860103627</v>
      </c>
    </row>
    <row r="35" spans="1:7" ht="12.75">
      <c r="A35" s="8" t="s">
        <v>36</v>
      </c>
      <c r="B35" s="9">
        <v>7</v>
      </c>
      <c r="C35" s="9">
        <v>18</v>
      </c>
      <c r="D35" s="9">
        <v>630</v>
      </c>
      <c r="E35" s="9">
        <v>119</v>
      </c>
      <c r="F35" s="9">
        <v>774</v>
      </c>
      <c r="G35" s="16">
        <f t="shared" si="1"/>
        <v>0.03229974160206718</v>
      </c>
    </row>
    <row r="36" spans="1:7" ht="12.75">
      <c r="A36" s="8" t="s">
        <v>37</v>
      </c>
      <c r="B36" s="9">
        <v>4094</v>
      </c>
      <c r="C36" s="9">
        <v>8943</v>
      </c>
      <c r="D36" s="9">
        <v>61555</v>
      </c>
      <c r="E36" s="9">
        <v>1363</v>
      </c>
      <c r="F36" s="9">
        <v>75955</v>
      </c>
      <c r="G36" s="16">
        <f t="shared" si="1"/>
        <v>0.1716411032848397</v>
      </c>
    </row>
    <row r="37" spans="1:7" ht="12.75">
      <c r="A37" s="8" t="s">
        <v>38</v>
      </c>
      <c r="B37" s="9">
        <v>1381</v>
      </c>
      <c r="C37" s="9">
        <v>9896</v>
      </c>
      <c r="D37" s="9">
        <v>97873</v>
      </c>
      <c r="E37" s="9">
        <v>2310</v>
      </c>
      <c r="F37" s="9">
        <v>111460</v>
      </c>
      <c r="G37" s="16">
        <f t="shared" si="1"/>
        <v>0.10117530952808182</v>
      </c>
    </row>
    <row r="38" spans="1:7" ht="12.75">
      <c r="A38" s="8" t="s">
        <v>39</v>
      </c>
      <c r="B38" s="9">
        <v>304</v>
      </c>
      <c r="C38" s="9">
        <v>1210</v>
      </c>
      <c r="D38" s="9">
        <v>13434</v>
      </c>
      <c r="E38" s="9">
        <v>380</v>
      </c>
      <c r="F38" s="9">
        <v>15328</v>
      </c>
      <c r="G38" s="16">
        <f t="shared" si="1"/>
        <v>0.09877348643006263</v>
      </c>
    </row>
    <row r="39" spans="1:7" ht="12.75">
      <c r="A39" s="8" t="s">
        <v>40</v>
      </c>
      <c r="B39" s="9">
        <v>499</v>
      </c>
      <c r="C39" s="9">
        <v>2928</v>
      </c>
      <c r="D39" s="9">
        <v>28618</v>
      </c>
      <c r="E39" s="9">
        <v>705</v>
      </c>
      <c r="F39" s="9">
        <v>32750</v>
      </c>
      <c r="G39" s="16">
        <f t="shared" si="1"/>
        <v>0.1046412213740458</v>
      </c>
    </row>
    <row r="40" spans="1:7" ht="12.75">
      <c r="A40" s="8" t="s">
        <v>41</v>
      </c>
      <c r="B40" s="9">
        <v>85</v>
      </c>
      <c r="C40" s="9">
        <v>477</v>
      </c>
      <c r="D40" s="9">
        <v>8434</v>
      </c>
      <c r="E40" s="9">
        <v>525</v>
      </c>
      <c r="F40" s="9">
        <v>9521</v>
      </c>
      <c r="G40" s="16">
        <f t="shared" si="1"/>
        <v>0.059027413086860624</v>
      </c>
    </row>
    <row r="41" spans="1:7" ht="12.75">
      <c r="A41" s="8" t="s">
        <v>42</v>
      </c>
      <c r="B41" s="9">
        <v>54</v>
      </c>
      <c r="C41" s="9">
        <v>165</v>
      </c>
      <c r="D41" s="9">
        <v>8677</v>
      </c>
      <c r="E41" s="9">
        <v>473</v>
      </c>
      <c r="F41" s="9">
        <v>9369</v>
      </c>
      <c r="G41" s="16">
        <f t="shared" si="1"/>
        <v>0.023374959974383606</v>
      </c>
    </row>
    <row r="42" spans="1:7" ht="12.75">
      <c r="A42" s="8" t="s">
        <v>43</v>
      </c>
      <c r="B42" s="9">
        <v>148</v>
      </c>
      <c r="C42" s="9">
        <v>354</v>
      </c>
      <c r="D42" s="9">
        <v>29749</v>
      </c>
      <c r="E42" s="9">
        <v>1972</v>
      </c>
      <c r="F42" s="9">
        <v>32223</v>
      </c>
      <c r="G42" s="16">
        <f t="shared" si="1"/>
        <v>0.015578934301585823</v>
      </c>
    </row>
    <row r="43" spans="1:7" ht="12.75">
      <c r="A43" s="8" t="s">
        <v>44</v>
      </c>
      <c r="B43" s="9">
        <v>210</v>
      </c>
      <c r="C43" s="9">
        <v>496</v>
      </c>
      <c r="D43" s="9">
        <v>15533</v>
      </c>
      <c r="E43" s="9">
        <v>1097</v>
      </c>
      <c r="F43" s="9">
        <v>17336</v>
      </c>
      <c r="G43" s="16">
        <f t="shared" si="1"/>
        <v>0.04072450392247347</v>
      </c>
    </row>
    <row r="44" spans="1:7" ht="12.75">
      <c r="A44" s="8" t="s">
        <v>45</v>
      </c>
      <c r="B44" s="9">
        <v>259</v>
      </c>
      <c r="C44" s="9">
        <v>1089</v>
      </c>
      <c r="D44" s="9">
        <v>8983</v>
      </c>
      <c r="E44" s="9">
        <v>304</v>
      </c>
      <c r="F44" s="9">
        <v>10635</v>
      </c>
      <c r="G44" s="16">
        <f t="shared" si="1"/>
        <v>0.12675129290079926</v>
      </c>
    </row>
    <row r="45" spans="1:7" ht="12.75">
      <c r="A45" s="8" t="s">
        <v>46</v>
      </c>
      <c r="B45" s="9">
        <v>0</v>
      </c>
      <c r="C45" s="9">
        <v>0</v>
      </c>
      <c r="D45" s="9">
        <v>4</v>
      </c>
      <c r="E45" s="9">
        <v>0</v>
      </c>
      <c r="F45" s="9">
        <v>4</v>
      </c>
      <c r="G45" s="16">
        <f t="shared" si="1"/>
        <v>0</v>
      </c>
    </row>
    <row r="46" spans="1:7" ht="12.75">
      <c r="A46" s="8" t="s">
        <v>47</v>
      </c>
      <c r="B46" s="9">
        <v>43</v>
      </c>
      <c r="C46" s="9">
        <v>37</v>
      </c>
      <c r="D46" s="9">
        <v>1387</v>
      </c>
      <c r="E46" s="9">
        <v>338</v>
      </c>
      <c r="F46" s="9">
        <v>1805</v>
      </c>
      <c r="G46" s="16">
        <f t="shared" si="1"/>
        <v>0.0443213296398892</v>
      </c>
    </row>
    <row r="47" spans="1:7" ht="12.75">
      <c r="A47" s="8" t="s">
        <v>48</v>
      </c>
      <c r="B47" s="9">
        <v>8</v>
      </c>
      <c r="C47" s="9">
        <v>41</v>
      </c>
      <c r="D47" s="9">
        <v>1756</v>
      </c>
      <c r="E47" s="9">
        <v>93</v>
      </c>
      <c r="F47" s="9">
        <v>1898</v>
      </c>
      <c r="G47" s="16">
        <f t="shared" si="1"/>
        <v>0.025816649104320338</v>
      </c>
    </row>
    <row r="48" spans="1:7" ht="12.75">
      <c r="A48" s="8" t="s">
        <v>49</v>
      </c>
      <c r="B48" s="9">
        <v>59</v>
      </c>
      <c r="C48" s="9">
        <v>156</v>
      </c>
      <c r="D48" s="9">
        <v>3798</v>
      </c>
      <c r="E48" s="9">
        <v>214</v>
      </c>
      <c r="F48" s="9">
        <v>4227</v>
      </c>
      <c r="G48" s="16">
        <f t="shared" si="1"/>
        <v>0.05086349656967116</v>
      </c>
    </row>
    <row r="49" spans="1:7" ht="12.75">
      <c r="A49" s="8" t="s">
        <v>50</v>
      </c>
      <c r="B49" s="9">
        <v>259</v>
      </c>
      <c r="C49" s="9">
        <v>746</v>
      </c>
      <c r="D49" s="9">
        <v>17780</v>
      </c>
      <c r="E49" s="9">
        <v>95</v>
      </c>
      <c r="F49" s="9">
        <v>18880</v>
      </c>
      <c r="G49" s="16">
        <f t="shared" si="1"/>
        <v>0.05323093220338983</v>
      </c>
    </row>
    <row r="50" spans="1:7" ht="12.75">
      <c r="A50" s="8" t="s">
        <v>51</v>
      </c>
      <c r="B50" s="9">
        <v>0</v>
      </c>
      <c r="C50" s="9">
        <v>0</v>
      </c>
      <c r="D50" s="9">
        <v>3</v>
      </c>
      <c r="E50" s="9">
        <v>0</v>
      </c>
      <c r="F50" s="9">
        <v>3</v>
      </c>
      <c r="G50" s="16">
        <f t="shared" si="1"/>
        <v>0</v>
      </c>
    </row>
    <row r="51" spans="1:7" ht="12.75">
      <c r="A51" s="8" t="s">
        <v>53</v>
      </c>
      <c r="B51" s="9">
        <v>351</v>
      </c>
      <c r="C51" s="9">
        <v>1226</v>
      </c>
      <c r="D51" s="9">
        <v>14555</v>
      </c>
      <c r="E51" s="9">
        <v>1499</v>
      </c>
      <c r="F51" s="9">
        <v>17631</v>
      </c>
      <c r="G51" s="16">
        <f t="shared" si="1"/>
        <v>0.08944472803584595</v>
      </c>
    </row>
    <row r="52" spans="1:7" ht="12.75">
      <c r="A52" s="17" t="s">
        <v>54</v>
      </c>
      <c r="B52" s="12">
        <v>8783</v>
      </c>
      <c r="C52" s="12">
        <v>32291</v>
      </c>
      <c r="D52" s="12">
        <v>444332</v>
      </c>
      <c r="E52" s="12">
        <v>14605</v>
      </c>
      <c r="F52" s="12">
        <v>500011</v>
      </c>
      <c r="G52" s="18">
        <f t="shared" si="1"/>
        <v>0.08214619278375876</v>
      </c>
    </row>
    <row r="53" spans="1:7" ht="12.75">
      <c r="A53" s="24" t="s">
        <v>55</v>
      </c>
      <c r="B53" s="24"/>
      <c r="C53" s="24"/>
      <c r="D53" s="24"/>
      <c r="E53" s="24"/>
      <c r="F53" s="24"/>
      <c r="G53" s="24"/>
    </row>
    <row r="55" spans="1:7" s="6" customFormat="1" ht="12.75">
      <c r="A55" s="25" t="s">
        <v>61</v>
      </c>
      <c r="B55" s="25"/>
      <c r="C55" s="25"/>
      <c r="D55" s="25"/>
      <c r="E55" s="25"/>
      <c r="F55" s="25"/>
      <c r="G55" s="25"/>
    </row>
    <row r="56" spans="1:7" s="6" customFormat="1" ht="12.75" customHeight="1">
      <c r="A56" s="26" t="s">
        <v>24</v>
      </c>
      <c r="B56" s="27" t="s">
        <v>25</v>
      </c>
      <c r="C56" s="27"/>
      <c r="D56" s="27"/>
      <c r="E56" s="27"/>
      <c r="F56" s="27"/>
      <c r="G56" s="28" t="s">
        <v>26</v>
      </c>
    </row>
    <row r="57" spans="1:7" s="6" customFormat="1" ht="12.75">
      <c r="A57" s="26"/>
      <c r="B57" s="7" t="s">
        <v>27</v>
      </c>
      <c r="C57" s="7" t="s">
        <v>28</v>
      </c>
      <c r="D57" s="7" t="s">
        <v>29</v>
      </c>
      <c r="E57" s="7" t="s">
        <v>30</v>
      </c>
      <c r="F57" s="7" t="s">
        <v>31</v>
      </c>
      <c r="G57" s="28"/>
    </row>
    <row r="58" spans="1:7" s="6" customFormat="1" ht="12.75">
      <c r="A58" s="8" t="s">
        <v>32</v>
      </c>
      <c r="B58" s="9">
        <v>298</v>
      </c>
      <c r="C58" s="9">
        <v>616</v>
      </c>
      <c r="D58" s="9">
        <v>70401</v>
      </c>
      <c r="E58" s="9">
        <v>351</v>
      </c>
      <c r="F58" s="9">
        <v>71666</v>
      </c>
      <c r="G58" s="10">
        <f aca="true" t="shared" si="2" ref="G58:G79">(B58+C58)/F58</f>
        <v>0.01275360701029777</v>
      </c>
    </row>
    <row r="59" spans="1:7" s="6" customFormat="1" ht="12.75">
      <c r="A59" s="8" t="s">
        <v>33</v>
      </c>
      <c r="B59" s="9">
        <v>1</v>
      </c>
      <c r="C59" s="9">
        <v>1</v>
      </c>
      <c r="D59" s="9">
        <v>247</v>
      </c>
      <c r="E59" s="9">
        <v>44</v>
      </c>
      <c r="F59" s="9">
        <v>293</v>
      </c>
      <c r="G59" s="10">
        <f t="shared" si="2"/>
        <v>0.006825938566552901</v>
      </c>
    </row>
    <row r="60" spans="1:7" s="6" customFormat="1" ht="12.75">
      <c r="A60" s="8" t="s">
        <v>34</v>
      </c>
      <c r="B60" s="9">
        <v>748</v>
      </c>
      <c r="C60" s="9">
        <v>3963</v>
      </c>
      <c r="D60" s="9">
        <v>54432</v>
      </c>
      <c r="E60" s="9">
        <v>2489</v>
      </c>
      <c r="F60" s="9">
        <v>61632</v>
      </c>
      <c r="G60" s="10">
        <f t="shared" si="2"/>
        <v>0.07643756490134995</v>
      </c>
    </row>
    <row r="61" spans="1:7" s="6" customFormat="1" ht="12.75">
      <c r="A61" s="8" t="s">
        <v>35</v>
      </c>
      <c r="B61" s="9">
        <v>2</v>
      </c>
      <c r="C61" s="9">
        <v>10</v>
      </c>
      <c r="D61" s="9">
        <v>445</v>
      </c>
      <c r="E61" s="9">
        <v>234</v>
      </c>
      <c r="F61" s="9">
        <v>691</v>
      </c>
      <c r="G61" s="10">
        <f t="shared" si="2"/>
        <v>0.017366136034732273</v>
      </c>
    </row>
    <row r="62" spans="1:7" s="6" customFormat="1" ht="12.75">
      <c r="A62" s="8" t="s">
        <v>36</v>
      </c>
      <c r="B62" s="9">
        <v>7</v>
      </c>
      <c r="C62" s="9">
        <v>17</v>
      </c>
      <c r="D62" s="9">
        <v>638</v>
      </c>
      <c r="E62" s="9">
        <v>115</v>
      </c>
      <c r="F62" s="9">
        <v>777</v>
      </c>
      <c r="G62" s="10">
        <f t="shared" si="2"/>
        <v>0.03088803088803089</v>
      </c>
    </row>
    <row r="63" spans="1:7" s="6" customFormat="1" ht="12.75">
      <c r="A63" s="8" t="s">
        <v>37</v>
      </c>
      <c r="B63" s="9">
        <v>4129</v>
      </c>
      <c r="C63" s="9">
        <v>8617</v>
      </c>
      <c r="D63" s="9">
        <v>59964</v>
      </c>
      <c r="E63" s="9">
        <v>1318</v>
      </c>
      <c r="F63" s="9">
        <v>74028</v>
      </c>
      <c r="G63" s="10">
        <f t="shared" si="2"/>
        <v>0.17217809477495002</v>
      </c>
    </row>
    <row r="64" spans="1:7" s="6" customFormat="1" ht="12.75">
      <c r="A64" s="8" t="s">
        <v>38</v>
      </c>
      <c r="B64" s="9">
        <v>1465</v>
      </c>
      <c r="C64" s="9">
        <v>10426</v>
      </c>
      <c r="D64" s="9">
        <v>96977</v>
      </c>
      <c r="E64" s="9">
        <v>2430</v>
      </c>
      <c r="F64" s="9">
        <v>111298</v>
      </c>
      <c r="G64" s="10">
        <f t="shared" si="2"/>
        <v>0.10683929630361731</v>
      </c>
    </row>
    <row r="65" spans="1:7" s="6" customFormat="1" ht="12.75">
      <c r="A65" s="8" t="s">
        <v>39</v>
      </c>
      <c r="B65" s="9">
        <v>342</v>
      </c>
      <c r="C65" s="9">
        <v>1225</v>
      </c>
      <c r="D65" s="9">
        <v>13165</v>
      </c>
      <c r="E65" s="9">
        <v>368</v>
      </c>
      <c r="F65" s="9">
        <v>15100</v>
      </c>
      <c r="G65" s="10">
        <f t="shared" si="2"/>
        <v>0.10377483443708609</v>
      </c>
    </row>
    <row r="66" spans="1:7" s="6" customFormat="1" ht="12.75">
      <c r="A66" s="8" t="s">
        <v>40</v>
      </c>
      <c r="B66" s="9">
        <v>557</v>
      </c>
      <c r="C66" s="9">
        <v>3164</v>
      </c>
      <c r="D66" s="9">
        <v>28712</v>
      </c>
      <c r="E66" s="9">
        <v>708</v>
      </c>
      <c r="F66" s="9">
        <v>33141</v>
      </c>
      <c r="G66" s="10">
        <f t="shared" si="2"/>
        <v>0.11227784315500437</v>
      </c>
    </row>
    <row r="67" spans="1:7" s="6" customFormat="1" ht="12.75">
      <c r="A67" s="8" t="s">
        <v>41</v>
      </c>
      <c r="B67" s="9">
        <v>86</v>
      </c>
      <c r="C67" s="9">
        <v>478</v>
      </c>
      <c r="D67" s="9">
        <v>8447</v>
      </c>
      <c r="E67" s="9">
        <v>521</v>
      </c>
      <c r="F67" s="9">
        <v>9532</v>
      </c>
      <c r="G67" s="10">
        <f t="shared" si="2"/>
        <v>0.05916911456147713</v>
      </c>
    </row>
    <row r="68" spans="1:7" s="6" customFormat="1" ht="12.75">
      <c r="A68" s="8" t="s">
        <v>42</v>
      </c>
      <c r="B68" s="9">
        <v>60</v>
      </c>
      <c r="C68" s="9">
        <v>165</v>
      </c>
      <c r="D68" s="9">
        <v>8957</v>
      </c>
      <c r="E68" s="9">
        <v>493</v>
      </c>
      <c r="F68" s="9">
        <v>9675</v>
      </c>
      <c r="G68" s="10">
        <f t="shared" si="2"/>
        <v>0.023255813953488372</v>
      </c>
    </row>
    <row r="69" spans="1:7" s="6" customFormat="1" ht="12.75">
      <c r="A69" s="8" t="s">
        <v>43</v>
      </c>
      <c r="B69" s="9">
        <v>156</v>
      </c>
      <c r="C69" s="9">
        <v>356</v>
      </c>
      <c r="D69" s="9">
        <v>29837</v>
      </c>
      <c r="E69" s="9">
        <v>2042</v>
      </c>
      <c r="F69" s="9">
        <v>32391</v>
      </c>
      <c r="G69" s="10">
        <f t="shared" si="2"/>
        <v>0.015806859930227533</v>
      </c>
    </row>
    <row r="70" spans="1:7" s="6" customFormat="1" ht="12.75">
      <c r="A70" s="8" t="s">
        <v>44</v>
      </c>
      <c r="B70" s="9">
        <v>223</v>
      </c>
      <c r="C70" s="9">
        <v>517</v>
      </c>
      <c r="D70" s="9">
        <v>15407</v>
      </c>
      <c r="E70" s="9">
        <v>1064</v>
      </c>
      <c r="F70" s="9">
        <v>17211</v>
      </c>
      <c r="G70" s="10">
        <f t="shared" si="2"/>
        <v>0.042995758526523736</v>
      </c>
    </row>
    <row r="71" spans="1:7" s="6" customFormat="1" ht="12.75">
      <c r="A71" s="8" t="s">
        <v>45</v>
      </c>
      <c r="B71" s="9">
        <v>286</v>
      </c>
      <c r="C71" s="9">
        <v>1181</v>
      </c>
      <c r="D71" s="9">
        <v>9237</v>
      </c>
      <c r="E71" s="9">
        <v>319</v>
      </c>
      <c r="F71" s="9">
        <v>11023</v>
      </c>
      <c r="G71" s="10">
        <f t="shared" si="2"/>
        <v>0.13308536695999273</v>
      </c>
    </row>
    <row r="72" spans="1:7" s="6" customFormat="1" ht="12.75">
      <c r="A72" s="8" t="s">
        <v>46</v>
      </c>
      <c r="B72" s="9">
        <v>0</v>
      </c>
      <c r="C72" s="9">
        <v>0</v>
      </c>
      <c r="D72" s="9">
        <v>3</v>
      </c>
      <c r="E72" s="9">
        <v>0</v>
      </c>
      <c r="F72" s="9">
        <v>3</v>
      </c>
      <c r="G72" s="10">
        <f t="shared" si="2"/>
        <v>0</v>
      </c>
    </row>
    <row r="73" spans="1:7" s="6" customFormat="1" ht="12.75">
      <c r="A73" s="8" t="s">
        <v>47</v>
      </c>
      <c r="B73" s="9">
        <v>41</v>
      </c>
      <c r="C73" s="9">
        <v>39</v>
      </c>
      <c r="D73" s="9">
        <v>1410</v>
      </c>
      <c r="E73" s="9">
        <v>339</v>
      </c>
      <c r="F73" s="9">
        <v>1829</v>
      </c>
      <c r="G73" s="10">
        <f t="shared" si="2"/>
        <v>0.04373974849644614</v>
      </c>
    </row>
    <row r="74" spans="1:7" s="6" customFormat="1" ht="12.75">
      <c r="A74" s="8" t="s">
        <v>48</v>
      </c>
      <c r="B74" s="9">
        <v>15</v>
      </c>
      <c r="C74" s="9">
        <v>42</v>
      </c>
      <c r="D74" s="9">
        <v>1869</v>
      </c>
      <c r="E74" s="9">
        <v>98</v>
      </c>
      <c r="F74" s="9">
        <v>2024</v>
      </c>
      <c r="G74" s="10">
        <f t="shared" si="2"/>
        <v>0.02816205533596838</v>
      </c>
    </row>
    <row r="75" spans="1:7" s="6" customFormat="1" ht="12.75">
      <c r="A75" s="8" t="s">
        <v>49</v>
      </c>
      <c r="B75" s="9">
        <v>64</v>
      </c>
      <c r="C75" s="9">
        <v>184</v>
      </c>
      <c r="D75" s="9">
        <v>3885</v>
      </c>
      <c r="E75" s="9">
        <v>241</v>
      </c>
      <c r="F75" s="9">
        <v>4374</v>
      </c>
      <c r="G75" s="10">
        <f t="shared" si="2"/>
        <v>0.0566986739826246</v>
      </c>
    </row>
    <row r="76" spans="1:7" s="6" customFormat="1" ht="12.75">
      <c r="A76" s="8" t="s">
        <v>50</v>
      </c>
      <c r="B76" s="9">
        <v>280</v>
      </c>
      <c r="C76" s="9">
        <v>863</v>
      </c>
      <c r="D76" s="9">
        <v>17735</v>
      </c>
      <c r="E76" s="9">
        <v>91</v>
      </c>
      <c r="F76" s="9">
        <v>18969</v>
      </c>
      <c r="G76" s="10">
        <f t="shared" si="2"/>
        <v>0.06025620749644156</v>
      </c>
    </row>
    <row r="77" spans="1:7" s="6" customFormat="1" ht="12.75">
      <c r="A77" s="8" t="s">
        <v>51</v>
      </c>
      <c r="B77" s="9">
        <v>0</v>
      </c>
      <c r="C77" s="9">
        <v>0</v>
      </c>
      <c r="D77" s="9">
        <v>3</v>
      </c>
      <c r="E77" s="9">
        <v>0</v>
      </c>
      <c r="F77" s="9">
        <v>3</v>
      </c>
      <c r="G77" s="10">
        <f t="shared" si="2"/>
        <v>0</v>
      </c>
    </row>
    <row r="78" spans="1:7" s="6" customFormat="1" ht="12.75">
      <c r="A78" s="8" t="s">
        <v>53</v>
      </c>
      <c r="B78" s="9">
        <v>351</v>
      </c>
      <c r="C78" s="9">
        <v>1359</v>
      </c>
      <c r="D78" s="9">
        <v>13985</v>
      </c>
      <c r="E78" s="9">
        <v>1821</v>
      </c>
      <c r="F78" s="9">
        <v>17516</v>
      </c>
      <c r="G78" s="10">
        <f t="shared" si="2"/>
        <v>0.09762502854532998</v>
      </c>
    </row>
    <row r="79" spans="1:7" s="6" customFormat="1" ht="12.75">
      <c r="A79" s="11" t="s">
        <v>54</v>
      </c>
      <c r="B79" s="12">
        <v>9111</v>
      </c>
      <c r="C79" s="12">
        <v>33223</v>
      </c>
      <c r="D79" s="12">
        <v>435756</v>
      </c>
      <c r="E79" s="12">
        <v>15086</v>
      </c>
      <c r="F79" s="12">
        <v>493176</v>
      </c>
      <c r="G79" s="13">
        <f t="shared" si="2"/>
        <v>0.08583953801482636</v>
      </c>
    </row>
    <row r="80" spans="1:7" s="6" customFormat="1" ht="12.75">
      <c r="A80" s="24" t="s">
        <v>55</v>
      </c>
      <c r="B80" s="24"/>
      <c r="C80" s="24"/>
      <c r="D80" s="24"/>
      <c r="E80" s="24"/>
      <c r="F80" s="24"/>
      <c r="G80" s="24"/>
    </row>
    <row r="81" s="6" customFormat="1" ht="12.75"/>
    <row r="82" spans="1:7" s="6" customFormat="1" ht="12.75">
      <c r="A82" s="25" t="s">
        <v>62</v>
      </c>
      <c r="B82" s="25"/>
      <c r="C82" s="25"/>
      <c r="D82" s="25"/>
      <c r="E82" s="25"/>
      <c r="F82" s="25"/>
      <c r="G82" s="25"/>
    </row>
    <row r="83" spans="1:7" s="6" customFormat="1" ht="15" customHeight="1">
      <c r="A83" s="26" t="s">
        <v>24</v>
      </c>
      <c r="B83" s="27" t="s">
        <v>25</v>
      </c>
      <c r="C83" s="27"/>
      <c r="D83" s="27"/>
      <c r="E83" s="27"/>
      <c r="F83" s="27"/>
      <c r="G83" s="28" t="s">
        <v>26</v>
      </c>
    </row>
    <row r="84" spans="1:7" s="6" customFormat="1" ht="12.75">
      <c r="A84" s="26"/>
      <c r="B84" s="7" t="s">
        <v>27</v>
      </c>
      <c r="C84" s="7" t="s">
        <v>28</v>
      </c>
      <c r="D84" s="7" t="s">
        <v>29</v>
      </c>
      <c r="E84" s="7" t="s">
        <v>30</v>
      </c>
      <c r="F84" s="7" t="s">
        <v>31</v>
      </c>
      <c r="G84" s="28"/>
    </row>
    <row r="85" spans="1:7" s="6" customFormat="1" ht="12.75">
      <c r="A85" s="8" t="s">
        <v>32</v>
      </c>
      <c r="B85" s="9">
        <v>305</v>
      </c>
      <c r="C85" s="9">
        <v>678</v>
      </c>
      <c r="D85" s="9">
        <v>68629</v>
      </c>
      <c r="E85" s="9">
        <v>353</v>
      </c>
      <c r="F85" s="9">
        <v>69965</v>
      </c>
      <c r="G85" s="10">
        <f aca="true" t="shared" si="3" ref="G85:G106">(B85+C85)/F85</f>
        <v>0.014049882083899092</v>
      </c>
    </row>
    <row r="86" spans="1:7" s="6" customFormat="1" ht="12.75">
      <c r="A86" s="8" t="s">
        <v>33</v>
      </c>
      <c r="B86" s="9">
        <v>1</v>
      </c>
      <c r="C86" s="9">
        <v>1</v>
      </c>
      <c r="D86" s="9">
        <v>242</v>
      </c>
      <c r="E86" s="9">
        <v>40</v>
      </c>
      <c r="F86" s="9">
        <v>284</v>
      </c>
      <c r="G86" s="10">
        <f t="shared" si="3"/>
        <v>0.007042253521126761</v>
      </c>
    </row>
    <row r="87" spans="1:7" s="6" customFormat="1" ht="12.75">
      <c r="A87" s="8" t="s">
        <v>34</v>
      </c>
      <c r="B87" s="9">
        <v>769</v>
      </c>
      <c r="C87" s="9">
        <v>4070</v>
      </c>
      <c r="D87" s="9">
        <v>53470</v>
      </c>
      <c r="E87" s="9">
        <v>2536</v>
      </c>
      <c r="F87" s="9">
        <v>60845</v>
      </c>
      <c r="G87" s="10">
        <f t="shared" si="3"/>
        <v>0.07952995315966802</v>
      </c>
    </row>
    <row r="88" spans="1:7" s="6" customFormat="1" ht="12.75">
      <c r="A88" s="8" t="s">
        <v>35</v>
      </c>
      <c r="B88" s="9">
        <v>0</v>
      </c>
      <c r="C88" s="9">
        <v>8</v>
      </c>
      <c r="D88" s="9">
        <v>502</v>
      </c>
      <c r="E88" s="9">
        <v>250</v>
      </c>
      <c r="F88" s="9">
        <v>760</v>
      </c>
      <c r="G88" s="10">
        <f t="shared" si="3"/>
        <v>0.010526315789473684</v>
      </c>
    </row>
    <row r="89" spans="1:7" s="6" customFormat="1" ht="12.75">
      <c r="A89" s="8" t="s">
        <v>36</v>
      </c>
      <c r="B89" s="9">
        <v>7</v>
      </c>
      <c r="C89" s="9">
        <v>16</v>
      </c>
      <c r="D89" s="9">
        <v>646</v>
      </c>
      <c r="E89" s="9">
        <v>111</v>
      </c>
      <c r="F89" s="9">
        <v>780</v>
      </c>
      <c r="G89" s="10">
        <f t="shared" si="3"/>
        <v>0.029487179487179487</v>
      </c>
    </row>
    <row r="90" spans="1:7" s="6" customFormat="1" ht="12.75">
      <c r="A90" s="8" t="s">
        <v>37</v>
      </c>
      <c r="B90" s="9">
        <v>4108</v>
      </c>
      <c r="C90" s="9">
        <v>8642</v>
      </c>
      <c r="D90" s="9">
        <v>58725</v>
      </c>
      <c r="E90" s="9">
        <v>1359</v>
      </c>
      <c r="F90" s="9">
        <v>72834</v>
      </c>
      <c r="G90" s="10">
        <f t="shared" si="3"/>
        <v>0.17505560589834418</v>
      </c>
    </row>
    <row r="91" spans="1:7" s="6" customFormat="1" ht="12.75">
      <c r="A91" s="8" t="s">
        <v>38</v>
      </c>
      <c r="B91" s="9">
        <v>1549</v>
      </c>
      <c r="C91" s="9">
        <v>11293</v>
      </c>
      <c r="D91" s="9">
        <v>96343</v>
      </c>
      <c r="E91" s="9">
        <v>2264</v>
      </c>
      <c r="F91" s="9">
        <v>111449</v>
      </c>
      <c r="G91" s="10">
        <f t="shared" si="3"/>
        <v>0.11522759289002145</v>
      </c>
    </row>
    <row r="92" spans="1:7" s="6" customFormat="1" ht="12.75">
      <c r="A92" s="8" t="s">
        <v>39</v>
      </c>
      <c r="B92" s="9">
        <v>365</v>
      </c>
      <c r="C92" s="9">
        <v>1259</v>
      </c>
      <c r="D92" s="9">
        <v>12948</v>
      </c>
      <c r="E92" s="9">
        <v>367</v>
      </c>
      <c r="F92" s="9">
        <v>14939</v>
      </c>
      <c r="G92" s="10">
        <f t="shared" si="3"/>
        <v>0.10870874891224312</v>
      </c>
    </row>
    <row r="93" spans="1:7" s="6" customFormat="1" ht="12.75">
      <c r="A93" s="8" t="s">
        <v>40</v>
      </c>
      <c r="B93" s="9">
        <v>627</v>
      </c>
      <c r="C93" s="9">
        <v>3469</v>
      </c>
      <c r="D93" s="9">
        <v>28946</v>
      </c>
      <c r="E93" s="9">
        <v>719</v>
      </c>
      <c r="F93" s="9">
        <v>33761</v>
      </c>
      <c r="G93" s="10">
        <f t="shared" si="3"/>
        <v>0.12132342051479518</v>
      </c>
    </row>
    <row r="94" spans="1:7" s="6" customFormat="1" ht="12.75">
      <c r="A94" s="8" t="s">
        <v>41</v>
      </c>
      <c r="B94" s="9">
        <v>87</v>
      </c>
      <c r="C94" s="9">
        <v>478</v>
      </c>
      <c r="D94" s="9">
        <v>8593</v>
      </c>
      <c r="E94" s="9">
        <v>552</v>
      </c>
      <c r="F94" s="9">
        <v>9710</v>
      </c>
      <c r="G94" s="10">
        <f t="shared" si="3"/>
        <v>0.05818743563336766</v>
      </c>
    </row>
    <row r="95" spans="1:7" s="6" customFormat="1" ht="12.75">
      <c r="A95" s="8" t="s">
        <v>42</v>
      </c>
      <c r="B95" s="9">
        <v>57</v>
      </c>
      <c r="C95" s="9">
        <v>171</v>
      </c>
      <c r="D95" s="9">
        <v>9142</v>
      </c>
      <c r="E95" s="9">
        <v>523</v>
      </c>
      <c r="F95" s="9">
        <v>9893</v>
      </c>
      <c r="G95" s="10">
        <f t="shared" si="3"/>
        <v>0.023046598605074294</v>
      </c>
    </row>
    <row r="96" spans="1:7" s="6" customFormat="1" ht="12.75">
      <c r="A96" s="8" t="s">
        <v>43</v>
      </c>
      <c r="B96" s="9">
        <v>171</v>
      </c>
      <c r="C96" s="9">
        <v>378</v>
      </c>
      <c r="D96" s="9">
        <v>29740</v>
      </c>
      <c r="E96" s="9">
        <v>2034</v>
      </c>
      <c r="F96" s="9">
        <v>32323</v>
      </c>
      <c r="G96" s="10">
        <f t="shared" si="3"/>
        <v>0.016984809578318844</v>
      </c>
    </row>
    <row r="97" spans="1:7" s="6" customFormat="1" ht="12.75">
      <c r="A97" s="8" t="s">
        <v>44</v>
      </c>
      <c r="B97" s="9">
        <v>229</v>
      </c>
      <c r="C97" s="9">
        <v>549</v>
      </c>
      <c r="D97" s="9">
        <v>15308</v>
      </c>
      <c r="E97" s="9">
        <v>1030</v>
      </c>
      <c r="F97" s="9">
        <v>17116</v>
      </c>
      <c r="G97" s="10">
        <f t="shared" si="3"/>
        <v>0.045454545454545456</v>
      </c>
    </row>
    <row r="98" spans="1:7" s="6" customFormat="1" ht="12.75">
      <c r="A98" s="8" t="s">
        <v>45</v>
      </c>
      <c r="B98" s="9">
        <v>315</v>
      </c>
      <c r="C98" s="9">
        <v>1269</v>
      </c>
      <c r="D98" s="9">
        <v>9659</v>
      </c>
      <c r="E98" s="9">
        <v>356</v>
      </c>
      <c r="F98" s="9">
        <v>11599</v>
      </c>
      <c r="G98" s="10">
        <f t="shared" si="3"/>
        <v>0.136563496853177</v>
      </c>
    </row>
    <row r="99" spans="1:7" s="6" customFormat="1" ht="12.75">
      <c r="A99" s="8" t="s">
        <v>46</v>
      </c>
      <c r="B99" s="9">
        <v>0</v>
      </c>
      <c r="C99" s="9">
        <v>0</v>
      </c>
      <c r="D99" s="9">
        <v>4</v>
      </c>
      <c r="E99" s="9">
        <v>0</v>
      </c>
      <c r="F99" s="9">
        <v>4</v>
      </c>
      <c r="G99" s="10">
        <f t="shared" si="3"/>
        <v>0</v>
      </c>
    </row>
    <row r="100" spans="1:7" s="6" customFormat="1" ht="12.75">
      <c r="A100" s="8" t="s">
        <v>47</v>
      </c>
      <c r="B100" s="9">
        <v>42</v>
      </c>
      <c r="C100" s="9">
        <v>39</v>
      </c>
      <c r="D100" s="9">
        <v>1432</v>
      </c>
      <c r="E100" s="9">
        <v>355</v>
      </c>
      <c r="F100" s="9">
        <v>1868</v>
      </c>
      <c r="G100" s="10">
        <f t="shared" si="3"/>
        <v>0.04336188436830835</v>
      </c>
    </row>
    <row r="101" spans="1:7" s="6" customFormat="1" ht="12.75">
      <c r="A101" s="8" t="s">
        <v>48</v>
      </c>
      <c r="B101" s="9">
        <v>16</v>
      </c>
      <c r="C101" s="9">
        <v>44</v>
      </c>
      <c r="D101" s="9">
        <v>1970</v>
      </c>
      <c r="E101" s="9">
        <v>116</v>
      </c>
      <c r="F101" s="9">
        <v>2146</v>
      </c>
      <c r="G101" s="10">
        <f t="shared" si="3"/>
        <v>0.027958993476234855</v>
      </c>
    </row>
    <row r="102" spans="1:7" s="6" customFormat="1" ht="12.75">
      <c r="A102" s="8" t="s">
        <v>49</v>
      </c>
      <c r="B102" s="9">
        <v>78</v>
      </c>
      <c r="C102" s="9">
        <v>219</v>
      </c>
      <c r="D102" s="9">
        <v>3959</v>
      </c>
      <c r="E102" s="9">
        <v>249</v>
      </c>
      <c r="F102" s="9">
        <v>4505</v>
      </c>
      <c r="G102" s="10">
        <f t="shared" si="3"/>
        <v>0.06592674805771365</v>
      </c>
    </row>
    <row r="103" spans="1:7" s="6" customFormat="1" ht="12.75">
      <c r="A103" s="8" t="s">
        <v>50</v>
      </c>
      <c r="B103" s="9">
        <v>296</v>
      </c>
      <c r="C103" s="9">
        <v>995</v>
      </c>
      <c r="D103" s="9">
        <v>17758</v>
      </c>
      <c r="E103" s="9">
        <v>100</v>
      </c>
      <c r="F103" s="9">
        <v>19149</v>
      </c>
      <c r="G103" s="10">
        <f t="shared" si="3"/>
        <v>0.06741866416000836</v>
      </c>
    </row>
    <row r="104" spans="1:7" s="6" customFormat="1" ht="12.75">
      <c r="A104" s="8" t="s">
        <v>51</v>
      </c>
      <c r="B104" s="9">
        <v>0</v>
      </c>
      <c r="C104" s="9">
        <v>0</v>
      </c>
      <c r="D104" s="9">
        <v>3</v>
      </c>
      <c r="E104" s="9">
        <v>0</v>
      </c>
      <c r="F104" s="9">
        <v>3</v>
      </c>
      <c r="G104" s="10">
        <f t="shared" si="3"/>
        <v>0</v>
      </c>
    </row>
    <row r="105" spans="1:7" s="6" customFormat="1" ht="12.75">
      <c r="A105" s="8" t="s">
        <v>53</v>
      </c>
      <c r="B105" s="9">
        <v>390</v>
      </c>
      <c r="C105" s="9">
        <v>1472</v>
      </c>
      <c r="D105" s="9">
        <v>13753</v>
      </c>
      <c r="E105" s="9">
        <v>1354</v>
      </c>
      <c r="F105" s="9">
        <v>16969</v>
      </c>
      <c r="G105" s="10">
        <f t="shared" si="3"/>
        <v>0.10972950674759856</v>
      </c>
    </row>
    <row r="106" spans="1:7" s="6" customFormat="1" ht="12.75">
      <c r="A106" s="11" t="s">
        <v>54</v>
      </c>
      <c r="B106" s="12">
        <v>9412</v>
      </c>
      <c r="C106" s="12">
        <v>35050</v>
      </c>
      <c r="D106" s="12">
        <v>431772</v>
      </c>
      <c r="E106" s="12">
        <v>14668</v>
      </c>
      <c r="F106" s="12">
        <v>490902</v>
      </c>
      <c r="G106" s="13">
        <f t="shared" si="3"/>
        <v>0.09057204900367079</v>
      </c>
    </row>
    <row r="107" spans="1:7" s="6" customFormat="1" ht="12.75">
      <c r="A107" s="24" t="s">
        <v>55</v>
      </c>
      <c r="B107" s="24"/>
      <c r="C107" s="24"/>
      <c r="D107" s="24"/>
      <c r="E107" s="24"/>
      <c r="F107" s="24"/>
      <c r="G107" s="24"/>
    </row>
    <row r="108" spans="1:6" s="6" customFormat="1" ht="12.75">
      <c r="A108"/>
      <c r="B108"/>
      <c r="C108"/>
      <c r="D108"/>
      <c r="E108"/>
      <c r="F108"/>
    </row>
    <row r="109" spans="1:7" s="6" customFormat="1" ht="12.75" customHeight="1">
      <c r="A109" s="25" t="s">
        <v>69</v>
      </c>
      <c r="B109" s="25"/>
      <c r="C109" s="25"/>
      <c r="D109" s="25"/>
      <c r="E109" s="25"/>
      <c r="F109" s="25"/>
      <c r="G109" s="25"/>
    </row>
    <row r="110" spans="1:7" s="6" customFormat="1" ht="12.75" customHeight="1">
      <c r="A110" s="26" t="s">
        <v>24</v>
      </c>
      <c r="B110" s="27" t="s">
        <v>25</v>
      </c>
      <c r="C110" s="27"/>
      <c r="D110" s="27"/>
      <c r="E110" s="27"/>
      <c r="F110" s="27"/>
      <c r="G110" s="28" t="s">
        <v>26</v>
      </c>
    </row>
    <row r="111" spans="1:7" s="6" customFormat="1" ht="12.75">
      <c r="A111" s="26"/>
      <c r="B111" s="7" t="s">
        <v>27</v>
      </c>
      <c r="C111" s="7" t="s">
        <v>28</v>
      </c>
      <c r="D111" s="7" t="s">
        <v>29</v>
      </c>
      <c r="E111" s="7" t="s">
        <v>30</v>
      </c>
      <c r="F111" s="7" t="s">
        <v>31</v>
      </c>
      <c r="G111" s="28"/>
    </row>
    <row r="112" spans="1:7" s="6" customFormat="1" ht="12.75">
      <c r="A112" s="8" t="s">
        <v>32</v>
      </c>
      <c r="B112" s="9">
        <v>296</v>
      </c>
      <c r="C112" s="9">
        <v>749</v>
      </c>
      <c r="D112" s="9">
        <v>67571</v>
      </c>
      <c r="E112" s="9">
        <v>352</v>
      </c>
      <c r="F112" s="9">
        <v>68968</v>
      </c>
      <c r="G112" s="10">
        <f aca="true" t="shared" si="4" ref="G112:G133">(B112+C112)/F112</f>
        <v>0.015151954529636934</v>
      </c>
    </row>
    <row r="113" spans="1:7" s="6" customFormat="1" ht="12.75">
      <c r="A113" s="8" t="s">
        <v>33</v>
      </c>
      <c r="B113" s="9">
        <v>1</v>
      </c>
      <c r="C113" s="9">
        <v>1</v>
      </c>
      <c r="D113" s="9">
        <v>237</v>
      </c>
      <c r="E113" s="9">
        <v>38</v>
      </c>
      <c r="F113" s="9">
        <v>277</v>
      </c>
      <c r="G113" s="10">
        <f t="shared" si="4"/>
        <v>0.007220216606498195</v>
      </c>
    </row>
    <row r="114" spans="1:7" s="6" customFormat="1" ht="12.75">
      <c r="A114" s="8" t="s">
        <v>34</v>
      </c>
      <c r="B114" s="9">
        <v>787</v>
      </c>
      <c r="C114" s="9">
        <v>4159</v>
      </c>
      <c r="D114" s="9">
        <v>52716</v>
      </c>
      <c r="E114" s="9">
        <v>2550</v>
      </c>
      <c r="F114" s="9">
        <v>60212</v>
      </c>
      <c r="G114" s="10">
        <f t="shared" si="4"/>
        <v>0.08214309439978741</v>
      </c>
    </row>
    <row r="115" spans="1:7" s="6" customFormat="1" ht="12.75">
      <c r="A115" s="8" t="s">
        <v>35</v>
      </c>
      <c r="B115" s="9">
        <v>1</v>
      </c>
      <c r="C115" s="9">
        <v>8</v>
      </c>
      <c r="D115" s="9">
        <v>513</v>
      </c>
      <c r="E115" s="9">
        <v>231</v>
      </c>
      <c r="F115" s="9">
        <v>753</v>
      </c>
      <c r="G115" s="10">
        <f t="shared" si="4"/>
        <v>0.01195219123505976</v>
      </c>
    </row>
    <row r="116" spans="1:7" s="6" customFormat="1" ht="12.75">
      <c r="A116" s="8" t="s">
        <v>36</v>
      </c>
      <c r="B116" s="9">
        <v>7</v>
      </c>
      <c r="C116" s="9">
        <v>16</v>
      </c>
      <c r="D116" s="9">
        <v>649</v>
      </c>
      <c r="E116" s="9">
        <v>112</v>
      </c>
      <c r="F116" s="9">
        <v>784</v>
      </c>
      <c r="G116" s="10">
        <f t="shared" si="4"/>
        <v>0.029336734693877552</v>
      </c>
    </row>
    <row r="117" spans="1:7" s="6" customFormat="1" ht="12.75">
      <c r="A117" s="8" t="s">
        <v>37</v>
      </c>
      <c r="B117" s="9">
        <v>3977</v>
      </c>
      <c r="C117" s="9">
        <v>8647</v>
      </c>
      <c r="D117" s="9">
        <v>57563</v>
      </c>
      <c r="E117" s="9">
        <v>1332</v>
      </c>
      <c r="F117" s="9">
        <v>71519</v>
      </c>
      <c r="G117" s="10">
        <f t="shared" si="4"/>
        <v>0.17651253513052476</v>
      </c>
    </row>
    <row r="118" spans="1:7" s="6" customFormat="1" ht="12.75">
      <c r="A118" s="8" t="s">
        <v>38</v>
      </c>
      <c r="B118" s="9">
        <v>1567</v>
      </c>
      <c r="C118" s="9">
        <v>12014</v>
      </c>
      <c r="D118" s="9">
        <v>95327</v>
      </c>
      <c r="E118" s="9">
        <v>2272</v>
      </c>
      <c r="F118" s="9">
        <v>111180</v>
      </c>
      <c r="G118" s="10">
        <f t="shared" si="4"/>
        <v>0.12215326497571506</v>
      </c>
    </row>
    <row r="119" spans="1:7" s="6" customFormat="1" ht="12.75">
      <c r="A119" s="8" t="s">
        <v>39</v>
      </c>
      <c r="B119" s="9">
        <v>386</v>
      </c>
      <c r="C119" s="9">
        <v>1301</v>
      </c>
      <c r="D119" s="9">
        <v>12852</v>
      </c>
      <c r="E119" s="9">
        <v>376</v>
      </c>
      <c r="F119" s="9">
        <v>14915</v>
      </c>
      <c r="G119" s="10">
        <f t="shared" si="4"/>
        <v>0.11310760978880322</v>
      </c>
    </row>
    <row r="120" spans="1:7" s="6" customFormat="1" ht="12.75">
      <c r="A120" s="8" t="s">
        <v>40</v>
      </c>
      <c r="B120" s="9">
        <v>646</v>
      </c>
      <c r="C120" s="9">
        <v>3747</v>
      </c>
      <c r="D120" s="9">
        <v>29063</v>
      </c>
      <c r="E120" s="9">
        <v>719</v>
      </c>
      <c r="F120" s="9">
        <v>34175</v>
      </c>
      <c r="G120" s="10">
        <f t="shared" si="4"/>
        <v>0.12854425749817117</v>
      </c>
    </row>
    <row r="121" spans="1:7" s="6" customFormat="1" ht="12.75">
      <c r="A121" s="8" t="s">
        <v>41</v>
      </c>
      <c r="B121" s="9">
        <v>87</v>
      </c>
      <c r="C121" s="9">
        <v>478</v>
      </c>
      <c r="D121" s="9">
        <v>8729</v>
      </c>
      <c r="E121" s="9">
        <v>563</v>
      </c>
      <c r="F121" s="9">
        <v>9857</v>
      </c>
      <c r="G121" s="10">
        <f t="shared" si="4"/>
        <v>0.057319671299584055</v>
      </c>
    </row>
    <row r="122" spans="1:7" s="6" customFormat="1" ht="12.75">
      <c r="A122" s="8" t="s">
        <v>42</v>
      </c>
      <c r="B122" s="9">
        <v>60</v>
      </c>
      <c r="C122" s="9">
        <v>176</v>
      </c>
      <c r="D122" s="9">
        <v>9385</v>
      </c>
      <c r="E122" s="9">
        <v>564</v>
      </c>
      <c r="F122" s="9">
        <v>10185</v>
      </c>
      <c r="G122" s="10">
        <f t="shared" si="4"/>
        <v>0.023171330387825234</v>
      </c>
    </row>
    <row r="123" spans="1:7" s="6" customFormat="1" ht="12.75">
      <c r="A123" s="8" t="s">
        <v>43</v>
      </c>
      <c r="B123" s="9">
        <v>169</v>
      </c>
      <c r="C123" s="9">
        <v>397</v>
      </c>
      <c r="D123" s="9">
        <v>29909</v>
      </c>
      <c r="E123" s="9">
        <v>2048</v>
      </c>
      <c r="F123" s="9">
        <v>32523</v>
      </c>
      <c r="G123" s="10">
        <f t="shared" si="4"/>
        <v>0.017403068597607846</v>
      </c>
    </row>
    <row r="124" spans="1:7" s="6" customFormat="1" ht="12.75">
      <c r="A124" s="8" t="s">
        <v>44</v>
      </c>
      <c r="B124" s="9">
        <v>240</v>
      </c>
      <c r="C124" s="9">
        <v>580</v>
      </c>
      <c r="D124" s="9">
        <v>15534</v>
      </c>
      <c r="E124" s="9">
        <v>1051</v>
      </c>
      <c r="F124" s="9">
        <v>17405</v>
      </c>
      <c r="G124" s="10">
        <f t="shared" si="4"/>
        <v>0.04711289859235852</v>
      </c>
    </row>
    <row r="125" spans="1:7" s="6" customFormat="1" ht="12.75">
      <c r="A125" s="8" t="s">
        <v>45</v>
      </c>
      <c r="B125" s="9">
        <v>347</v>
      </c>
      <c r="C125" s="9">
        <v>1312</v>
      </c>
      <c r="D125" s="9">
        <v>10026</v>
      </c>
      <c r="E125" s="9">
        <v>383</v>
      </c>
      <c r="F125" s="9">
        <v>12068</v>
      </c>
      <c r="G125" s="10">
        <f t="shared" si="4"/>
        <v>0.13747099767981438</v>
      </c>
    </row>
    <row r="126" spans="1:7" s="6" customFormat="1" ht="12.75">
      <c r="A126" s="8" t="s">
        <v>46</v>
      </c>
      <c r="B126" s="9" t="s">
        <v>68</v>
      </c>
      <c r="C126" s="9" t="s">
        <v>68</v>
      </c>
      <c r="D126" s="9">
        <v>4</v>
      </c>
      <c r="E126" s="9" t="s">
        <v>68</v>
      </c>
      <c r="F126" s="9">
        <v>4</v>
      </c>
      <c r="G126" s="14" t="s">
        <v>68</v>
      </c>
    </row>
    <row r="127" spans="1:7" s="6" customFormat="1" ht="12.75">
      <c r="A127" s="8" t="s">
        <v>47</v>
      </c>
      <c r="B127" s="9">
        <v>43</v>
      </c>
      <c r="C127" s="9">
        <v>44</v>
      </c>
      <c r="D127" s="9">
        <v>1484</v>
      </c>
      <c r="E127" s="9">
        <v>362</v>
      </c>
      <c r="F127" s="9">
        <v>1933</v>
      </c>
      <c r="G127" s="10">
        <f t="shared" si="4"/>
        <v>0.04500775995861355</v>
      </c>
    </row>
    <row r="128" spans="1:7" s="6" customFormat="1" ht="12.75">
      <c r="A128" s="8" t="s">
        <v>48</v>
      </c>
      <c r="B128" s="9">
        <v>15</v>
      </c>
      <c r="C128" s="9">
        <v>42</v>
      </c>
      <c r="D128" s="9">
        <v>2079</v>
      </c>
      <c r="E128" s="9">
        <v>125</v>
      </c>
      <c r="F128" s="9">
        <v>2261</v>
      </c>
      <c r="G128" s="10">
        <f t="shared" si="4"/>
        <v>0.025210084033613446</v>
      </c>
    </row>
    <row r="129" spans="1:7" s="6" customFormat="1" ht="12.75">
      <c r="A129" s="8" t="s">
        <v>49</v>
      </c>
      <c r="B129" s="9">
        <v>85</v>
      </c>
      <c r="C129" s="9">
        <v>262</v>
      </c>
      <c r="D129" s="9">
        <v>4041</v>
      </c>
      <c r="E129" s="9">
        <v>251</v>
      </c>
      <c r="F129" s="9">
        <v>4639</v>
      </c>
      <c r="G129" s="10">
        <f t="shared" si="4"/>
        <v>0.07480060357835741</v>
      </c>
    </row>
    <row r="130" spans="1:7" s="6" customFormat="1" ht="12.75">
      <c r="A130" s="8" t="s">
        <v>50</v>
      </c>
      <c r="B130" s="9">
        <v>309</v>
      </c>
      <c r="C130" s="9">
        <v>1065</v>
      </c>
      <c r="D130" s="9">
        <v>17821</v>
      </c>
      <c r="E130" s="9">
        <v>101</v>
      </c>
      <c r="F130" s="9">
        <v>19296</v>
      </c>
      <c r="G130" s="10">
        <f t="shared" si="4"/>
        <v>0.07120646766169154</v>
      </c>
    </row>
    <row r="131" spans="1:7" s="6" customFormat="1" ht="12.75">
      <c r="A131" s="8" t="s">
        <v>51</v>
      </c>
      <c r="B131" s="9" t="s">
        <v>68</v>
      </c>
      <c r="C131" s="9" t="s">
        <v>68</v>
      </c>
      <c r="D131" s="9">
        <v>3</v>
      </c>
      <c r="E131" s="9" t="s">
        <v>68</v>
      </c>
      <c r="F131" s="9">
        <v>3</v>
      </c>
      <c r="G131" s="14" t="s">
        <v>68</v>
      </c>
    </row>
    <row r="132" spans="1:7" s="6" customFormat="1" ht="12.75">
      <c r="A132" s="8" t="s">
        <v>53</v>
      </c>
      <c r="B132" s="9">
        <v>419</v>
      </c>
      <c r="C132" s="9">
        <v>1613</v>
      </c>
      <c r="D132" s="9">
        <v>13870</v>
      </c>
      <c r="E132" s="9">
        <v>1348</v>
      </c>
      <c r="F132" s="9">
        <v>17250</v>
      </c>
      <c r="G132" s="10">
        <f t="shared" si="4"/>
        <v>0.11779710144927537</v>
      </c>
    </row>
    <row r="133" spans="1:7" s="6" customFormat="1" ht="12.75">
      <c r="A133" s="11" t="s">
        <v>54</v>
      </c>
      <c r="B133" s="12">
        <v>9442</v>
      </c>
      <c r="C133" s="12">
        <v>36611</v>
      </c>
      <c r="D133" s="12">
        <v>429376</v>
      </c>
      <c r="E133" s="12">
        <v>14778</v>
      </c>
      <c r="F133" s="12">
        <v>490207</v>
      </c>
      <c r="G133" s="13">
        <f t="shared" si="4"/>
        <v>0.09394602688252106</v>
      </c>
    </row>
    <row r="134" spans="1:7" s="6" customFormat="1" ht="12.75">
      <c r="A134" s="24" t="s">
        <v>55</v>
      </c>
      <c r="B134" s="24"/>
      <c r="C134" s="24"/>
      <c r="D134" s="24"/>
      <c r="E134" s="24"/>
      <c r="F134" s="24"/>
      <c r="G134" s="24"/>
    </row>
    <row r="135" spans="1:6" s="6" customFormat="1" ht="12.75">
      <c r="A135"/>
      <c r="B135"/>
      <c r="C135"/>
      <c r="D135"/>
      <c r="E135"/>
      <c r="F135"/>
    </row>
    <row r="136" spans="1:7" s="6" customFormat="1" ht="16.5" customHeight="1">
      <c r="A136" s="25" t="s">
        <v>72</v>
      </c>
      <c r="B136" s="25"/>
      <c r="C136" s="25"/>
      <c r="D136" s="25"/>
      <c r="E136" s="25"/>
      <c r="F136" s="25"/>
      <c r="G136" s="25"/>
    </row>
    <row r="137" spans="1:7" s="6" customFormat="1" ht="16.5" customHeight="1">
      <c r="A137" s="26" t="s">
        <v>24</v>
      </c>
      <c r="B137" s="27" t="s">
        <v>25</v>
      </c>
      <c r="C137" s="27"/>
      <c r="D137" s="27"/>
      <c r="E137" s="27"/>
      <c r="F137" s="27"/>
      <c r="G137" s="28" t="s">
        <v>26</v>
      </c>
    </row>
    <row r="138" spans="1:7" s="6" customFormat="1" ht="16.5" customHeight="1">
      <c r="A138" s="26"/>
      <c r="B138" s="7" t="s">
        <v>27</v>
      </c>
      <c r="C138" s="7" t="s">
        <v>28</v>
      </c>
      <c r="D138" s="7" t="s">
        <v>29</v>
      </c>
      <c r="E138" s="7" t="s">
        <v>30</v>
      </c>
      <c r="F138" s="7" t="s">
        <v>31</v>
      </c>
      <c r="G138" s="28"/>
    </row>
    <row r="139" spans="1:7" s="6" customFormat="1" ht="16.5" customHeight="1">
      <c r="A139" s="8" t="s">
        <v>32</v>
      </c>
      <c r="B139" s="9">
        <v>305</v>
      </c>
      <c r="C139" s="9">
        <v>820</v>
      </c>
      <c r="D139" s="9">
        <v>66708</v>
      </c>
      <c r="E139" s="9">
        <v>354</v>
      </c>
      <c r="F139" s="9">
        <v>68187</v>
      </c>
      <c r="G139" s="10">
        <f aca="true" t="shared" si="5" ref="G139:G152">(B139+C139)/F139</f>
        <v>0.016498746095296758</v>
      </c>
    </row>
    <row r="140" spans="1:7" s="6" customFormat="1" ht="16.5" customHeight="1">
      <c r="A140" s="8" t="s">
        <v>33</v>
      </c>
      <c r="B140" s="9">
        <v>1</v>
      </c>
      <c r="C140" s="9">
        <v>1</v>
      </c>
      <c r="D140" s="9">
        <v>237</v>
      </c>
      <c r="E140" s="9">
        <v>35</v>
      </c>
      <c r="F140" s="9">
        <v>274</v>
      </c>
      <c r="G140" s="10">
        <f t="shared" si="5"/>
        <v>0.0072992700729927005</v>
      </c>
    </row>
    <row r="141" spans="1:7" s="6" customFormat="1" ht="16.5" customHeight="1">
      <c r="A141" s="8" t="s">
        <v>34</v>
      </c>
      <c r="B141" s="9">
        <v>780</v>
      </c>
      <c r="C141" s="9">
        <v>4207</v>
      </c>
      <c r="D141" s="9">
        <v>51736</v>
      </c>
      <c r="E141" s="9">
        <v>2590</v>
      </c>
      <c r="F141" s="9">
        <v>59313</v>
      </c>
      <c r="G141" s="10">
        <f t="shared" si="5"/>
        <v>0.08407937551632863</v>
      </c>
    </row>
    <row r="142" spans="1:7" s="6" customFormat="1" ht="16.5" customHeight="1">
      <c r="A142" s="8" t="s">
        <v>35</v>
      </c>
      <c r="B142" s="9" t="s">
        <v>68</v>
      </c>
      <c r="C142" s="9">
        <v>8</v>
      </c>
      <c r="D142" s="9">
        <v>540</v>
      </c>
      <c r="E142" s="9">
        <v>247</v>
      </c>
      <c r="F142" s="9">
        <v>795</v>
      </c>
      <c r="G142" s="14" t="s">
        <v>68</v>
      </c>
    </row>
    <row r="143" spans="1:7" s="6" customFormat="1" ht="16.5" customHeight="1">
      <c r="A143" s="8" t="s">
        <v>36</v>
      </c>
      <c r="B143" s="9">
        <v>6</v>
      </c>
      <c r="C143" s="9">
        <v>19</v>
      </c>
      <c r="D143" s="9">
        <v>649</v>
      </c>
      <c r="E143" s="9">
        <v>113</v>
      </c>
      <c r="F143" s="9">
        <v>787</v>
      </c>
      <c r="G143" s="10">
        <f t="shared" si="5"/>
        <v>0.03176620076238882</v>
      </c>
    </row>
    <row r="144" spans="1:7" s="6" customFormat="1" ht="16.5" customHeight="1">
      <c r="A144" s="8" t="s">
        <v>37</v>
      </c>
      <c r="B144" s="9">
        <v>3946</v>
      </c>
      <c r="C144" s="9">
        <v>8714</v>
      </c>
      <c r="D144" s="9">
        <v>56434</v>
      </c>
      <c r="E144" s="9">
        <v>1322</v>
      </c>
      <c r="F144" s="9">
        <v>70416</v>
      </c>
      <c r="G144" s="10">
        <f t="shared" si="5"/>
        <v>0.17978868438991139</v>
      </c>
    </row>
    <row r="145" spans="1:7" s="6" customFormat="1" ht="16.5" customHeight="1">
      <c r="A145" s="8" t="s">
        <v>38</v>
      </c>
      <c r="B145" s="9">
        <v>1618</v>
      </c>
      <c r="C145" s="9">
        <v>12340</v>
      </c>
      <c r="D145" s="9">
        <v>94232</v>
      </c>
      <c r="E145" s="9">
        <v>2284</v>
      </c>
      <c r="F145" s="9">
        <v>110474</v>
      </c>
      <c r="G145" s="10">
        <f t="shared" si="5"/>
        <v>0.12634647066278037</v>
      </c>
    </row>
    <row r="146" spans="1:7" s="6" customFormat="1" ht="16.5" customHeight="1">
      <c r="A146" s="8" t="s">
        <v>39</v>
      </c>
      <c r="B146" s="9">
        <v>393</v>
      </c>
      <c r="C146" s="9">
        <v>1362</v>
      </c>
      <c r="D146" s="9">
        <v>12706</v>
      </c>
      <c r="E146" s="9">
        <v>367</v>
      </c>
      <c r="F146" s="9">
        <v>14828</v>
      </c>
      <c r="G146" s="10">
        <f t="shared" si="5"/>
        <v>0.11835716212570813</v>
      </c>
    </row>
    <row r="147" spans="1:7" s="6" customFormat="1" ht="16.5" customHeight="1">
      <c r="A147" s="8" t="s">
        <v>40</v>
      </c>
      <c r="B147" s="9">
        <v>691</v>
      </c>
      <c r="C147" s="9">
        <v>4039</v>
      </c>
      <c r="D147" s="9">
        <v>29337</v>
      </c>
      <c r="E147" s="9">
        <v>753</v>
      </c>
      <c r="F147" s="9">
        <v>34820</v>
      </c>
      <c r="G147" s="10">
        <f t="shared" si="5"/>
        <v>0.13584147041929925</v>
      </c>
    </row>
    <row r="148" spans="1:7" s="6" customFormat="1" ht="16.5" customHeight="1">
      <c r="A148" s="8" t="s">
        <v>41</v>
      </c>
      <c r="B148" s="9">
        <v>86</v>
      </c>
      <c r="C148" s="9">
        <v>473</v>
      </c>
      <c r="D148" s="9">
        <v>8861</v>
      </c>
      <c r="E148" s="9">
        <v>576</v>
      </c>
      <c r="F148" s="9">
        <v>9996</v>
      </c>
      <c r="G148" s="10">
        <f t="shared" si="5"/>
        <v>0.05592236894757903</v>
      </c>
    </row>
    <row r="149" spans="1:7" s="6" customFormat="1" ht="16.5" customHeight="1">
      <c r="A149" s="8" t="s">
        <v>42</v>
      </c>
      <c r="B149" s="9">
        <v>60</v>
      </c>
      <c r="C149" s="9">
        <v>180</v>
      </c>
      <c r="D149" s="9">
        <v>9533</v>
      </c>
      <c r="E149" s="9">
        <v>617</v>
      </c>
      <c r="F149" s="9">
        <v>10390</v>
      </c>
      <c r="G149" s="10">
        <f t="shared" si="5"/>
        <v>0.023099133782483156</v>
      </c>
    </row>
    <row r="150" spans="1:7" s="6" customFormat="1" ht="16.5" customHeight="1">
      <c r="A150" s="8" t="s">
        <v>43</v>
      </c>
      <c r="B150" s="9">
        <v>172</v>
      </c>
      <c r="C150" s="9">
        <v>415</v>
      </c>
      <c r="D150" s="9">
        <v>29827</v>
      </c>
      <c r="E150" s="9">
        <v>2086</v>
      </c>
      <c r="F150" s="9">
        <v>32500</v>
      </c>
      <c r="G150" s="10">
        <f t="shared" si="5"/>
        <v>0.018061538461538462</v>
      </c>
    </row>
    <row r="151" spans="1:7" s="6" customFormat="1" ht="16.5" customHeight="1">
      <c r="A151" s="8" t="s">
        <v>44</v>
      </c>
      <c r="B151" s="9">
        <v>252</v>
      </c>
      <c r="C151" s="9">
        <v>615</v>
      </c>
      <c r="D151" s="9">
        <v>15786</v>
      </c>
      <c r="E151" s="9">
        <v>1079</v>
      </c>
      <c r="F151" s="9">
        <v>17732</v>
      </c>
      <c r="G151" s="10">
        <f t="shared" si="5"/>
        <v>0.04889465373336341</v>
      </c>
    </row>
    <row r="152" spans="1:7" s="6" customFormat="1" ht="16.5" customHeight="1">
      <c r="A152" s="8" t="s">
        <v>45</v>
      </c>
      <c r="B152" s="9">
        <v>380</v>
      </c>
      <c r="C152" s="9">
        <v>1381</v>
      </c>
      <c r="D152" s="9">
        <v>10418</v>
      </c>
      <c r="E152" s="9">
        <v>395</v>
      </c>
      <c r="F152" s="9">
        <v>12574</v>
      </c>
      <c r="G152" s="10">
        <f t="shared" si="5"/>
        <v>0.1400508986798155</v>
      </c>
    </row>
    <row r="153" spans="1:7" s="6" customFormat="1" ht="16.5" customHeight="1">
      <c r="A153" s="8" t="s">
        <v>46</v>
      </c>
      <c r="B153" s="9" t="s">
        <v>68</v>
      </c>
      <c r="C153" s="9" t="s">
        <v>68</v>
      </c>
      <c r="D153" s="9">
        <v>4</v>
      </c>
      <c r="E153" s="9">
        <v>1</v>
      </c>
      <c r="F153" s="9">
        <v>5</v>
      </c>
      <c r="G153" s="14" t="s">
        <v>68</v>
      </c>
    </row>
    <row r="154" spans="1:7" s="6" customFormat="1" ht="16.5" customHeight="1">
      <c r="A154" s="8" t="s">
        <v>47</v>
      </c>
      <c r="B154" s="9">
        <v>45</v>
      </c>
      <c r="C154" s="9">
        <v>45</v>
      </c>
      <c r="D154" s="9">
        <v>1539</v>
      </c>
      <c r="E154" s="9">
        <v>369</v>
      </c>
      <c r="F154" s="9">
        <v>1998</v>
      </c>
      <c r="G154" s="10">
        <f>(B154+C154)/F154</f>
        <v>0.04504504504504504</v>
      </c>
    </row>
    <row r="155" spans="1:7" s="6" customFormat="1" ht="16.5" customHeight="1">
      <c r="A155" s="8" t="s">
        <v>48</v>
      </c>
      <c r="B155" s="9">
        <v>17</v>
      </c>
      <c r="C155" s="9">
        <v>48</v>
      </c>
      <c r="D155" s="9">
        <v>2154</v>
      </c>
      <c r="E155" s="9">
        <v>131</v>
      </c>
      <c r="F155" s="9">
        <v>2350</v>
      </c>
      <c r="G155" s="10">
        <f>(B155+C155)/F155</f>
        <v>0.027659574468085105</v>
      </c>
    </row>
    <row r="156" spans="1:7" s="6" customFormat="1" ht="16.5" customHeight="1">
      <c r="A156" s="8" t="s">
        <v>49</v>
      </c>
      <c r="B156" s="9">
        <v>87</v>
      </c>
      <c r="C156" s="9">
        <v>298</v>
      </c>
      <c r="D156" s="9">
        <v>4167</v>
      </c>
      <c r="E156" s="9">
        <v>255</v>
      </c>
      <c r="F156" s="9">
        <v>4807</v>
      </c>
      <c r="G156" s="10">
        <f>(B156+C156)/F156</f>
        <v>0.08009153318077804</v>
      </c>
    </row>
    <row r="157" spans="1:7" s="6" customFormat="1" ht="16.5" customHeight="1">
      <c r="A157" s="8" t="s">
        <v>50</v>
      </c>
      <c r="B157" s="9">
        <v>315</v>
      </c>
      <c r="C157" s="9">
        <v>1149</v>
      </c>
      <c r="D157" s="9">
        <v>17877</v>
      </c>
      <c r="E157" s="9">
        <v>95</v>
      </c>
      <c r="F157" s="9">
        <v>19436</v>
      </c>
      <c r="G157" s="10">
        <f>(B157+C157)/F157</f>
        <v>0.0753241407697057</v>
      </c>
    </row>
    <row r="158" spans="1:7" s="6" customFormat="1" ht="16.5" customHeight="1">
      <c r="A158" s="8" t="s">
        <v>51</v>
      </c>
      <c r="B158" s="9" t="s">
        <v>68</v>
      </c>
      <c r="C158" s="9" t="s">
        <v>68</v>
      </c>
      <c r="D158" s="9">
        <v>2</v>
      </c>
      <c r="E158" s="9" t="s">
        <v>68</v>
      </c>
      <c r="F158" s="9">
        <v>2</v>
      </c>
      <c r="G158" s="14" t="s">
        <v>68</v>
      </c>
    </row>
    <row r="159" spans="1:7" s="6" customFormat="1" ht="16.5" customHeight="1">
      <c r="A159" s="8" t="s">
        <v>53</v>
      </c>
      <c r="B159" s="9">
        <v>447</v>
      </c>
      <c r="C159" s="9">
        <v>1710</v>
      </c>
      <c r="D159" s="9">
        <v>13756</v>
      </c>
      <c r="E159" s="9">
        <v>1300</v>
      </c>
      <c r="F159" s="9">
        <v>17213</v>
      </c>
      <c r="G159" s="10">
        <f>(B159+C159)/F159</f>
        <v>0.12531226398652182</v>
      </c>
    </row>
    <row r="160" spans="1:7" s="6" customFormat="1" ht="16.5" customHeight="1">
      <c r="A160" s="11" t="s">
        <v>54</v>
      </c>
      <c r="B160" s="12">
        <v>9601</v>
      </c>
      <c r="C160" s="12">
        <v>37824</v>
      </c>
      <c r="D160" s="12">
        <v>426503</v>
      </c>
      <c r="E160" s="12">
        <v>14969</v>
      </c>
      <c r="F160" s="12">
        <v>488897</v>
      </c>
      <c r="G160" s="13">
        <f>(B160+C160)/F160</f>
        <v>0.09700407243243464</v>
      </c>
    </row>
    <row r="161" spans="1:7" s="6" customFormat="1" ht="16.5" customHeight="1">
      <c r="A161" s="24" t="s">
        <v>55</v>
      </c>
      <c r="B161" s="24"/>
      <c r="C161" s="24"/>
      <c r="D161" s="24"/>
      <c r="E161" s="24"/>
      <c r="F161" s="24"/>
      <c r="G161" s="24"/>
    </row>
    <row r="162" spans="1:6" s="6" customFormat="1" ht="16.5" customHeight="1">
      <c r="A162"/>
      <c r="B162"/>
      <c r="C162"/>
      <c r="D162"/>
      <c r="E162"/>
      <c r="F162"/>
    </row>
    <row r="163" spans="1:7" s="6" customFormat="1" ht="16.5" customHeight="1">
      <c r="A163" s="25" t="s">
        <v>77</v>
      </c>
      <c r="B163" s="25"/>
      <c r="C163" s="25"/>
      <c r="D163" s="25"/>
      <c r="E163" s="25"/>
      <c r="F163" s="25"/>
      <c r="G163" s="25"/>
    </row>
    <row r="164" spans="1:7" s="6" customFormat="1" ht="16.5" customHeight="1">
      <c r="A164" s="26" t="s">
        <v>24</v>
      </c>
      <c r="B164" s="27" t="s">
        <v>25</v>
      </c>
      <c r="C164" s="27"/>
      <c r="D164" s="27"/>
      <c r="E164" s="27"/>
      <c r="F164" s="27"/>
      <c r="G164" s="28" t="s">
        <v>26</v>
      </c>
    </row>
    <row r="165" spans="1:7" s="6" customFormat="1" ht="16.5" customHeight="1">
      <c r="A165" s="26"/>
      <c r="B165" s="7" t="s">
        <v>27</v>
      </c>
      <c r="C165" s="7" t="s">
        <v>28</v>
      </c>
      <c r="D165" s="7" t="s">
        <v>29</v>
      </c>
      <c r="E165" s="7" t="s">
        <v>30</v>
      </c>
      <c r="F165" s="7" t="s">
        <v>31</v>
      </c>
      <c r="G165" s="28"/>
    </row>
    <row r="166" spans="1:7" s="6" customFormat="1" ht="16.5" customHeight="1">
      <c r="A166" s="8" t="s">
        <v>32</v>
      </c>
      <c r="B166" s="9">
        <v>311</v>
      </c>
      <c r="C166" s="9">
        <v>891</v>
      </c>
      <c r="D166" s="9">
        <v>66188</v>
      </c>
      <c r="E166" s="9">
        <v>358</v>
      </c>
      <c r="F166" s="9">
        <v>67748</v>
      </c>
      <c r="G166" s="10">
        <f>(B166+C166)/F166</f>
        <v>0.01774222117258074</v>
      </c>
    </row>
    <row r="167" spans="1:7" s="6" customFormat="1" ht="16.5" customHeight="1">
      <c r="A167" s="8" t="s">
        <v>33</v>
      </c>
      <c r="B167" s="9">
        <v>1</v>
      </c>
      <c r="C167" s="9">
        <v>1</v>
      </c>
      <c r="D167" s="9">
        <v>231</v>
      </c>
      <c r="E167" s="9">
        <v>32</v>
      </c>
      <c r="F167" s="9">
        <v>265</v>
      </c>
      <c r="G167" s="10">
        <f>(B167+C167)/F167</f>
        <v>0.007547169811320755</v>
      </c>
    </row>
    <row r="168" spans="1:7" s="6" customFormat="1" ht="16.5" customHeight="1">
      <c r="A168" s="8" t="s">
        <v>34</v>
      </c>
      <c r="B168" s="9">
        <v>816</v>
      </c>
      <c r="C168" s="9">
        <v>4276</v>
      </c>
      <c r="D168" s="9">
        <v>51061</v>
      </c>
      <c r="E168" s="9">
        <v>2668</v>
      </c>
      <c r="F168" s="9">
        <v>58821</v>
      </c>
      <c r="G168" s="10">
        <f>(B168+C168)/F168</f>
        <v>0.08656772241206372</v>
      </c>
    </row>
    <row r="169" spans="1:7" s="6" customFormat="1" ht="16.5" customHeight="1">
      <c r="A169" s="8" t="s">
        <v>35</v>
      </c>
      <c r="B169" s="9">
        <v>1</v>
      </c>
      <c r="C169" s="9">
        <v>8</v>
      </c>
      <c r="D169" s="9">
        <v>556</v>
      </c>
      <c r="E169" s="9">
        <v>253</v>
      </c>
      <c r="F169" s="9">
        <v>818</v>
      </c>
      <c r="G169" s="14" t="s">
        <v>68</v>
      </c>
    </row>
    <row r="170" spans="1:7" s="6" customFormat="1" ht="16.5" customHeight="1">
      <c r="A170" s="8" t="s">
        <v>36</v>
      </c>
      <c r="B170" s="9">
        <v>6</v>
      </c>
      <c r="C170" s="9">
        <v>16</v>
      </c>
      <c r="D170" s="9">
        <v>639</v>
      </c>
      <c r="E170" s="9">
        <v>119</v>
      </c>
      <c r="F170" s="9">
        <v>780</v>
      </c>
      <c r="G170" s="10">
        <f aca="true" t="shared" si="6" ref="G170:G179">(B170+C170)/F170</f>
        <v>0.028205128205128206</v>
      </c>
    </row>
    <row r="171" spans="1:7" s="6" customFormat="1" ht="16.5" customHeight="1">
      <c r="A171" s="8" t="s">
        <v>37</v>
      </c>
      <c r="B171" s="9">
        <v>3953</v>
      </c>
      <c r="C171" s="9">
        <v>8757</v>
      </c>
      <c r="D171" s="9">
        <v>55409</v>
      </c>
      <c r="E171" s="9">
        <v>1324</v>
      </c>
      <c r="F171" s="9">
        <v>69443</v>
      </c>
      <c r="G171" s="10">
        <f t="shared" si="6"/>
        <v>0.18302780697838514</v>
      </c>
    </row>
    <row r="172" spans="1:7" s="6" customFormat="1" ht="16.5" customHeight="1">
      <c r="A172" s="8" t="s">
        <v>38</v>
      </c>
      <c r="B172" s="9">
        <v>1681</v>
      </c>
      <c r="C172" s="9">
        <v>12412</v>
      </c>
      <c r="D172" s="9">
        <v>93325</v>
      </c>
      <c r="E172" s="9">
        <v>2289</v>
      </c>
      <c r="F172" s="9">
        <v>109707</v>
      </c>
      <c r="G172" s="10">
        <f t="shared" si="6"/>
        <v>0.12846035348701543</v>
      </c>
    </row>
    <row r="173" spans="1:7" s="6" customFormat="1" ht="16.5" customHeight="1">
      <c r="A173" s="8" t="s">
        <v>39</v>
      </c>
      <c r="B173" s="9">
        <v>408</v>
      </c>
      <c r="C173" s="9">
        <v>1424</v>
      </c>
      <c r="D173" s="9">
        <v>12506</v>
      </c>
      <c r="E173" s="9">
        <v>366</v>
      </c>
      <c r="F173" s="9">
        <v>14704</v>
      </c>
      <c r="G173" s="10">
        <f t="shared" si="6"/>
        <v>0.12459194776931447</v>
      </c>
    </row>
    <row r="174" spans="1:7" s="6" customFormat="1" ht="16.5" customHeight="1">
      <c r="A174" s="8" t="s">
        <v>40</v>
      </c>
      <c r="B174" s="9">
        <v>724</v>
      </c>
      <c r="C174" s="9">
        <v>4287</v>
      </c>
      <c r="D174" s="9">
        <v>29392</v>
      </c>
      <c r="E174" s="9">
        <v>781</v>
      </c>
      <c r="F174" s="9">
        <v>35184</v>
      </c>
      <c r="G174" s="10">
        <f t="shared" si="6"/>
        <v>0.14242269213278763</v>
      </c>
    </row>
    <row r="175" spans="1:7" s="6" customFormat="1" ht="16.5" customHeight="1">
      <c r="A175" s="8" t="s">
        <v>41</v>
      </c>
      <c r="B175" s="9">
        <v>89</v>
      </c>
      <c r="C175" s="9">
        <v>489</v>
      </c>
      <c r="D175" s="9">
        <v>8961</v>
      </c>
      <c r="E175" s="9">
        <v>575</v>
      </c>
      <c r="F175" s="9">
        <v>10114</v>
      </c>
      <c r="G175" s="10">
        <f t="shared" si="6"/>
        <v>0.05714850701997232</v>
      </c>
    </row>
    <row r="176" spans="1:7" s="6" customFormat="1" ht="16.5" customHeight="1">
      <c r="A176" s="8" t="s">
        <v>42</v>
      </c>
      <c r="B176" s="9">
        <v>62</v>
      </c>
      <c r="C176" s="9">
        <v>187</v>
      </c>
      <c r="D176" s="9">
        <v>9647</v>
      </c>
      <c r="E176" s="9">
        <v>668</v>
      </c>
      <c r="F176" s="9">
        <v>10564</v>
      </c>
      <c r="G176" s="10">
        <f t="shared" si="6"/>
        <v>0.023570617190458158</v>
      </c>
    </row>
    <row r="177" spans="1:7" s="6" customFormat="1" ht="16.5" customHeight="1">
      <c r="A177" s="8" t="s">
        <v>43</v>
      </c>
      <c r="B177" s="9">
        <v>179</v>
      </c>
      <c r="C177" s="9">
        <v>431</v>
      </c>
      <c r="D177" s="9">
        <v>29713</v>
      </c>
      <c r="E177" s="9">
        <v>2090</v>
      </c>
      <c r="F177" s="9">
        <v>32413</v>
      </c>
      <c r="G177" s="10">
        <f t="shared" si="6"/>
        <v>0.01881960941597507</v>
      </c>
    </row>
    <row r="178" spans="1:7" s="6" customFormat="1" ht="16.5" customHeight="1">
      <c r="A178" s="8" t="s">
        <v>44</v>
      </c>
      <c r="B178" s="9">
        <v>264</v>
      </c>
      <c r="C178" s="9">
        <v>640</v>
      </c>
      <c r="D178" s="9">
        <v>16195</v>
      </c>
      <c r="E178" s="9">
        <v>1103</v>
      </c>
      <c r="F178" s="9">
        <v>18202</v>
      </c>
      <c r="G178" s="10">
        <f t="shared" si="6"/>
        <v>0.04966487199208878</v>
      </c>
    </row>
    <row r="179" spans="1:7" s="6" customFormat="1" ht="16.5" customHeight="1">
      <c r="A179" s="8" t="s">
        <v>45</v>
      </c>
      <c r="B179" s="9">
        <v>407</v>
      </c>
      <c r="C179" s="9">
        <v>1451</v>
      </c>
      <c r="D179" s="9">
        <v>10739</v>
      </c>
      <c r="E179" s="9">
        <v>408</v>
      </c>
      <c r="F179" s="9">
        <v>13005</v>
      </c>
      <c r="G179" s="10">
        <f t="shared" si="6"/>
        <v>0.14286812764321416</v>
      </c>
    </row>
    <row r="180" spans="1:7" s="6" customFormat="1" ht="16.5" customHeight="1">
      <c r="A180" s="8" t="s">
        <v>46</v>
      </c>
      <c r="B180" s="9" t="s">
        <v>68</v>
      </c>
      <c r="C180" s="9" t="s">
        <v>68</v>
      </c>
      <c r="D180" s="9">
        <v>4</v>
      </c>
      <c r="E180" s="9">
        <v>1</v>
      </c>
      <c r="F180" s="9">
        <v>5</v>
      </c>
      <c r="G180" s="14" t="s">
        <v>68</v>
      </c>
    </row>
    <row r="181" spans="1:7" s="6" customFormat="1" ht="16.5" customHeight="1">
      <c r="A181" s="8" t="s">
        <v>47</v>
      </c>
      <c r="B181" s="9">
        <v>47</v>
      </c>
      <c r="C181" s="9">
        <v>49</v>
      </c>
      <c r="D181" s="9">
        <v>1601</v>
      </c>
      <c r="E181" s="9">
        <v>379</v>
      </c>
      <c r="F181" s="9">
        <v>2076</v>
      </c>
      <c r="G181" s="10">
        <f>(B181+C181)/F181</f>
        <v>0.046242774566473986</v>
      </c>
    </row>
    <row r="182" spans="1:7" s="6" customFormat="1" ht="16.5" customHeight="1">
      <c r="A182" s="8" t="s">
        <v>48</v>
      </c>
      <c r="B182" s="9">
        <v>21</v>
      </c>
      <c r="C182" s="9">
        <v>53</v>
      </c>
      <c r="D182" s="9">
        <v>2245</v>
      </c>
      <c r="E182" s="9">
        <v>145</v>
      </c>
      <c r="F182" s="9">
        <v>2464</v>
      </c>
      <c r="G182" s="10">
        <f>(B182+C182)/F182</f>
        <v>0.030032467532467532</v>
      </c>
    </row>
    <row r="183" spans="1:7" s="6" customFormat="1" ht="16.5" customHeight="1">
      <c r="A183" s="8" t="s">
        <v>49</v>
      </c>
      <c r="B183" s="9">
        <v>87</v>
      </c>
      <c r="C183" s="9">
        <v>347</v>
      </c>
      <c r="D183" s="9">
        <v>4263</v>
      </c>
      <c r="E183" s="9">
        <v>270</v>
      </c>
      <c r="F183" s="9">
        <v>4967</v>
      </c>
      <c r="G183" s="10">
        <f>(B183+C183)/F183</f>
        <v>0.08737668612844776</v>
      </c>
    </row>
    <row r="184" spans="1:7" s="6" customFormat="1" ht="16.5" customHeight="1">
      <c r="A184" s="8" t="s">
        <v>50</v>
      </c>
      <c r="B184" s="9">
        <v>331</v>
      </c>
      <c r="C184" s="9">
        <v>1235</v>
      </c>
      <c r="D184" s="9">
        <v>17946</v>
      </c>
      <c r="E184" s="9">
        <v>95</v>
      </c>
      <c r="F184" s="9">
        <v>19607</v>
      </c>
      <c r="G184" s="10">
        <f>(B184+C184)/F184</f>
        <v>0.07986943438567859</v>
      </c>
    </row>
    <row r="185" spans="1:7" s="6" customFormat="1" ht="16.5" customHeight="1">
      <c r="A185" s="8" t="s">
        <v>51</v>
      </c>
      <c r="B185" s="9" t="s">
        <v>68</v>
      </c>
      <c r="C185" s="9" t="s">
        <v>68</v>
      </c>
      <c r="D185" s="9">
        <v>2</v>
      </c>
      <c r="E185" s="9" t="s">
        <v>68</v>
      </c>
      <c r="F185" s="9">
        <v>2</v>
      </c>
      <c r="G185" s="14" t="s">
        <v>68</v>
      </c>
    </row>
    <row r="186" spans="1:7" s="6" customFormat="1" ht="16.5" customHeight="1">
      <c r="A186" s="8" t="s">
        <v>53</v>
      </c>
      <c r="B186" s="9">
        <v>472</v>
      </c>
      <c r="C186" s="9">
        <v>1809</v>
      </c>
      <c r="D186" s="9">
        <v>13705</v>
      </c>
      <c r="E186" s="9">
        <v>1351</v>
      </c>
      <c r="F186" s="9">
        <v>17337</v>
      </c>
      <c r="G186" s="10">
        <f>(B186+C186)/F186</f>
        <v>0.13156832208571265</v>
      </c>
    </row>
    <row r="187" spans="1:7" s="6" customFormat="1" ht="16.5" customHeight="1">
      <c r="A187" s="11" t="s">
        <v>54</v>
      </c>
      <c r="B187" s="12">
        <v>9860</v>
      </c>
      <c r="C187" s="12">
        <v>38763</v>
      </c>
      <c r="D187" s="12">
        <v>424328</v>
      </c>
      <c r="E187" s="12">
        <v>15275</v>
      </c>
      <c r="F187" s="12">
        <v>488226</v>
      </c>
      <c r="G187" s="13">
        <f>(B187+C187)/F187</f>
        <v>0.09959117294040055</v>
      </c>
    </row>
    <row r="188" spans="1:7" s="6" customFormat="1" ht="16.5" customHeight="1">
      <c r="A188" s="24" t="s">
        <v>55</v>
      </c>
      <c r="B188" s="24"/>
      <c r="C188" s="24"/>
      <c r="D188" s="24"/>
      <c r="E188" s="24"/>
      <c r="F188" s="24"/>
      <c r="G188" s="24"/>
    </row>
    <row r="189" spans="1:6" s="6" customFormat="1" ht="16.5" customHeight="1">
      <c r="A189"/>
      <c r="B189"/>
      <c r="C189"/>
      <c r="D189"/>
      <c r="E189"/>
      <c r="F189"/>
    </row>
    <row r="190" spans="1:6" s="6" customFormat="1" ht="12.75">
      <c r="A190"/>
      <c r="B190"/>
      <c r="C190"/>
      <c r="D190"/>
      <c r="E190"/>
      <c r="F190"/>
    </row>
    <row r="191" spans="1:6" s="6" customFormat="1" ht="12.75">
      <c r="A191" s="29" t="s">
        <v>79</v>
      </c>
      <c r="B191" s="29"/>
      <c r="C191" s="29"/>
      <c r="D191" s="29"/>
      <c r="E191" s="29"/>
      <c r="F191" s="29"/>
    </row>
    <row r="192" spans="1:6" s="6" customFormat="1" ht="15" customHeight="1">
      <c r="A192" s="26" t="s">
        <v>24</v>
      </c>
      <c r="B192" s="27" t="s">
        <v>25</v>
      </c>
      <c r="C192" s="27"/>
      <c r="D192" s="27"/>
      <c r="E192" s="27"/>
      <c r="F192" s="27"/>
    </row>
    <row r="193" spans="1:6" s="6" customFormat="1" ht="12.75">
      <c r="A193" s="26"/>
      <c r="B193" s="7" t="s">
        <v>27</v>
      </c>
      <c r="C193" s="7" t="s">
        <v>28</v>
      </c>
      <c r="D193" s="7" t="s">
        <v>29</v>
      </c>
      <c r="E193" s="7" t="s">
        <v>30</v>
      </c>
      <c r="F193" s="7" t="s">
        <v>31</v>
      </c>
    </row>
    <row r="194" spans="1:6" ht="12.75">
      <c r="A194" s="8" t="s">
        <v>32</v>
      </c>
      <c r="B194" s="14">
        <f>B166/B139-1</f>
        <v>0.01967213114754096</v>
      </c>
      <c r="C194" s="14">
        <f>C166/C139-1</f>
        <v>0.08658536585365861</v>
      </c>
      <c r="D194" s="14">
        <f>D166/D139-1</f>
        <v>-0.0077951669964622106</v>
      </c>
      <c r="E194" s="14">
        <f>E166/E139-1</f>
        <v>0.011299435028248483</v>
      </c>
      <c r="F194" s="14">
        <f>F166/F139-1</f>
        <v>-0.006438177365186926</v>
      </c>
    </row>
    <row r="195" spans="1:6" ht="12.75">
      <c r="A195" s="8" t="s">
        <v>33</v>
      </c>
      <c r="B195" s="14">
        <f aca="true" t="shared" si="7" ref="B195:F215">B167/B140-1</f>
        <v>0</v>
      </c>
      <c r="C195" s="14">
        <f t="shared" si="7"/>
        <v>0</v>
      </c>
      <c r="D195" s="14">
        <f t="shared" si="7"/>
        <v>-0.025316455696202556</v>
      </c>
      <c r="E195" s="14">
        <f t="shared" si="7"/>
        <v>-0.08571428571428574</v>
      </c>
      <c r="F195" s="14">
        <f t="shared" si="7"/>
        <v>-0.03284671532846717</v>
      </c>
    </row>
    <row r="196" spans="1:6" ht="12.75">
      <c r="A196" s="8" t="s">
        <v>34</v>
      </c>
      <c r="B196" s="14">
        <f t="shared" si="7"/>
        <v>0.04615384615384621</v>
      </c>
      <c r="C196" s="14">
        <f t="shared" si="7"/>
        <v>0.01640123603517951</v>
      </c>
      <c r="D196" s="14">
        <f t="shared" si="7"/>
        <v>-0.013047007886191397</v>
      </c>
      <c r="E196" s="14">
        <f t="shared" si="7"/>
        <v>0.03011583011583019</v>
      </c>
      <c r="F196" s="14">
        <f t="shared" si="7"/>
        <v>-0.008294977492286693</v>
      </c>
    </row>
    <row r="197" spans="1:6" ht="12.75">
      <c r="A197" s="8" t="s">
        <v>35</v>
      </c>
      <c r="B197" s="14" t="s">
        <v>68</v>
      </c>
      <c r="C197" s="14">
        <f t="shared" si="7"/>
        <v>0</v>
      </c>
      <c r="D197" s="14">
        <f t="shared" si="7"/>
        <v>0.029629629629629672</v>
      </c>
      <c r="E197" s="14">
        <f t="shared" si="7"/>
        <v>0.02429149797570851</v>
      </c>
      <c r="F197" s="14">
        <f t="shared" si="7"/>
        <v>0.028930817610062887</v>
      </c>
    </row>
    <row r="198" spans="1:6" ht="12.75">
      <c r="A198" s="8" t="s">
        <v>36</v>
      </c>
      <c r="B198" s="14">
        <f t="shared" si="7"/>
        <v>0</v>
      </c>
      <c r="C198" s="14">
        <f t="shared" si="7"/>
        <v>-0.1578947368421053</v>
      </c>
      <c r="D198" s="14">
        <f t="shared" si="7"/>
        <v>-0.015408320493066285</v>
      </c>
      <c r="E198" s="14">
        <f t="shared" si="7"/>
        <v>0.053097345132743445</v>
      </c>
      <c r="F198" s="14">
        <f t="shared" si="7"/>
        <v>-0.008894536213468918</v>
      </c>
    </row>
    <row r="199" spans="1:6" ht="12.75">
      <c r="A199" s="8" t="s">
        <v>37</v>
      </c>
      <c r="B199" s="14">
        <f t="shared" si="7"/>
        <v>0.001773948302077999</v>
      </c>
      <c r="C199" s="14">
        <f t="shared" si="7"/>
        <v>0.004934588019279262</v>
      </c>
      <c r="D199" s="14">
        <f t="shared" si="7"/>
        <v>-0.01816280965375483</v>
      </c>
      <c r="E199" s="14">
        <f t="shared" si="7"/>
        <v>0.001512859304084735</v>
      </c>
      <c r="F199" s="14">
        <f t="shared" si="7"/>
        <v>-0.013817882299477446</v>
      </c>
    </row>
    <row r="200" spans="1:6" ht="12.75">
      <c r="A200" s="8" t="s">
        <v>38</v>
      </c>
      <c r="B200" s="14">
        <f t="shared" si="7"/>
        <v>0.038936959208899946</v>
      </c>
      <c r="C200" s="14">
        <f t="shared" si="7"/>
        <v>0.005834683954619058</v>
      </c>
      <c r="D200" s="14">
        <f t="shared" si="7"/>
        <v>-0.009625180405806955</v>
      </c>
      <c r="E200" s="14">
        <f t="shared" si="7"/>
        <v>0.002189141856392185</v>
      </c>
      <c r="F200" s="14">
        <f t="shared" si="7"/>
        <v>-0.006942810072958383</v>
      </c>
    </row>
    <row r="201" spans="1:6" ht="12.75">
      <c r="A201" s="8" t="s">
        <v>39</v>
      </c>
      <c r="B201" s="14">
        <f t="shared" si="7"/>
        <v>0.03816793893129766</v>
      </c>
      <c r="C201" s="14">
        <f t="shared" si="7"/>
        <v>0.04552129221732737</v>
      </c>
      <c r="D201" s="14">
        <f t="shared" si="7"/>
        <v>-0.015740594994490764</v>
      </c>
      <c r="E201" s="14">
        <f t="shared" si="7"/>
        <v>-0.0027247956403270157</v>
      </c>
      <c r="F201" s="14">
        <f t="shared" si="7"/>
        <v>-0.008362557323981612</v>
      </c>
    </row>
    <row r="202" spans="1:6" ht="12.75">
      <c r="A202" s="8" t="s">
        <v>40</v>
      </c>
      <c r="B202" s="14">
        <f t="shared" si="7"/>
        <v>0.04775687409551366</v>
      </c>
      <c r="C202" s="14">
        <f t="shared" si="7"/>
        <v>0.061401336964595155</v>
      </c>
      <c r="D202" s="14">
        <f t="shared" si="7"/>
        <v>0.0018747656542932312</v>
      </c>
      <c r="E202" s="14">
        <f t="shared" si="7"/>
        <v>0.03718459495351922</v>
      </c>
      <c r="F202" s="14">
        <f t="shared" si="7"/>
        <v>0.01045376220562888</v>
      </c>
    </row>
    <row r="203" spans="1:6" ht="12.75">
      <c r="A203" s="8" t="s">
        <v>41</v>
      </c>
      <c r="B203" s="14">
        <f t="shared" si="7"/>
        <v>0.03488372093023262</v>
      </c>
      <c r="C203" s="14">
        <f t="shared" si="7"/>
        <v>0.03382663847780121</v>
      </c>
      <c r="D203" s="14">
        <f t="shared" si="7"/>
        <v>0.011285407967497996</v>
      </c>
      <c r="E203" s="14">
        <f t="shared" si="7"/>
        <v>-0.0017361111111111605</v>
      </c>
      <c r="F203" s="14">
        <f t="shared" si="7"/>
        <v>0.011804721888755587</v>
      </c>
    </row>
    <row r="204" spans="1:6" ht="12.75">
      <c r="A204" s="8" t="s">
        <v>42</v>
      </c>
      <c r="B204" s="14">
        <f t="shared" si="7"/>
        <v>0.03333333333333344</v>
      </c>
      <c r="C204" s="14">
        <f t="shared" si="7"/>
        <v>0.03888888888888897</v>
      </c>
      <c r="D204" s="14">
        <f t="shared" si="7"/>
        <v>0.011958460086016975</v>
      </c>
      <c r="E204" s="14">
        <f t="shared" si="7"/>
        <v>0.08265802269043765</v>
      </c>
      <c r="F204" s="14">
        <f t="shared" si="7"/>
        <v>0.016746871992300294</v>
      </c>
    </row>
    <row r="205" spans="1:6" ht="12.75">
      <c r="A205" s="8" t="s">
        <v>43</v>
      </c>
      <c r="B205" s="14">
        <f t="shared" si="7"/>
        <v>0.04069767441860472</v>
      </c>
      <c r="C205" s="14">
        <f t="shared" si="7"/>
        <v>0.03855421686746996</v>
      </c>
      <c r="D205" s="14">
        <f t="shared" si="7"/>
        <v>-0.0038220404331645863</v>
      </c>
      <c r="E205" s="14">
        <f t="shared" si="7"/>
        <v>0.0019175455417066445</v>
      </c>
      <c r="F205" s="14">
        <f t="shared" si="7"/>
        <v>-0.0026769230769231322</v>
      </c>
    </row>
    <row r="206" spans="1:6" ht="12.75">
      <c r="A206" s="8" t="s">
        <v>44</v>
      </c>
      <c r="B206" s="14">
        <f t="shared" si="7"/>
        <v>0.04761904761904767</v>
      </c>
      <c r="C206" s="14">
        <f t="shared" si="7"/>
        <v>0.04065040650406515</v>
      </c>
      <c r="D206" s="14">
        <f t="shared" si="7"/>
        <v>0.025909033320663966</v>
      </c>
      <c r="E206" s="14">
        <f t="shared" si="7"/>
        <v>0.022242817423540284</v>
      </c>
      <c r="F206" s="14">
        <f t="shared" si="7"/>
        <v>0.026505752312203867</v>
      </c>
    </row>
    <row r="207" spans="1:6" ht="12.75">
      <c r="A207" s="8" t="s">
        <v>45</v>
      </c>
      <c r="B207" s="14">
        <f t="shared" si="7"/>
        <v>0.07105263157894748</v>
      </c>
      <c r="C207" s="14">
        <f t="shared" si="7"/>
        <v>0.05068790731354089</v>
      </c>
      <c r="D207" s="14">
        <f t="shared" si="7"/>
        <v>0.0308120560568248</v>
      </c>
      <c r="E207" s="14">
        <f t="shared" si="7"/>
        <v>0.032911392405063244</v>
      </c>
      <c r="F207" s="14">
        <f t="shared" si="7"/>
        <v>0.03427707968824567</v>
      </c>
    </row>
    <row r="208" spans="1:6" ht="12.75">
      <c r="A208" s="8" t="s">
        <v>46</v>
      </c>
      <c r="B208" s="14" t="s">
        <v>68</v>
      </c>
      <c r="C208" s="14" t="s">
        <v>68</v>
      </c>
      <c r="D208" s="14">
        <f t="shared" si="7"/>
        <v>0</v>
      </c>
      <c r="E208" s="14">
        <f t="shared" si="7"/>
        <v>0</v>
      </c>
      <c r="F208" s="14">
        <f t="shared" si="7"/>
        <v>0</v>
      </c>
    </row>
    <row r="209" spans="1:6" ht="12.75">
      <c r="A209" s="8" t="s">
        <v>47</v>
      </c>
      <c r="B209" s="14">
        <f t="shared" si="7"/>
        <v>0.04444444444444451</v>
      </c>
      <c r="C209" s="14">
        <f t="shared" si="7"/>
        <v>0.0888888888888888</v>
      </c>
      <c r="D209" s="14">
        <f t="shared" si="7"/>
        <v>0.04028589993502285</v>
      </c>
      <c r="E209" s="14">
        <f t="shared" si="7"/>
        <v>0.027100271002709952</v>
      </c>
      <c r="F209" s="14">
        <f t="shared" si="7"/>
        <v>0.039039039039038936</v>
      </c>
    </row>
    <row r="210" spans="1:6" ht="12.75">
      <c r="A210" s="8" t="s">
        <v>48</v>
      </c>
      <c r="B210" s="14">
        <f t="shared" si="7"/>
        <v>0.23529411764705888</v>
      </c>
      <c r="C210" s="14">
        <f t="shared" si="7"/>
        <v>0.10416666666666674</v>
      </c>
      <c r="D210" s="14">
        <f t="shared" si="7"/>
        <v>0.042246982358403073</v>
      </c>
      <c r="E210" s="14">
        <f t="shared" si="7"/>
        <v>0.10687022900763354</v>
      </c>
      <c r="F210" s="14">
        <f t="shared" si="7"/>
        <v>0.04851063829787239</v>
      </c>
    </row>
    <row r="211" spans="1:6" ht="12.75">
      <c r="A211" s="8" t="s">
        <v>49</v>
      </c>
      <c r="B211" s="14">
        <f t="shared" si="7"/>
        <v>0</v>
      </c>
      <c r="C211" s="14">
        <f t="shared" si="7"/>
        <v>0.16442953020134232</v>
      </c>
      <c r="D211" s="14">
        <f t="shared" si="7"/>
        <v>0.023038156947444266</v>
      </c>
      <c r="E211" s="14">
        <f t="shared" si="7"/>
        <v>0.05882352941176472</v>
      </c>
      <c r="F211" s="14">
        <f t="shared" si="7"/>
        <v>0.03328479301019338</v>
      </c>
    </row>
    <row r="212" spans="1:6" ht="12.75">
      <c r="A212" s="8" t="s">
        <v>50</v>
      </c>
      <c r="B212" s="14">
        <f t="shared" si="7"/>
        <v>0.050793650793650835</v>
      </c>
      <c r="C212" s="14">
        <f t="shared" si="7"/>
        <v>0.07484769364664934</v>
      </c>
      <c r="D212" s="14">
        <f t="shared" si="7"/>
        <v>0.003859708004698703</v>
      </c>
      <c r="E212" s="14">
        <f t="shared" si="7"/>
        <v>0</v>
      </c>
      <c r="F212" s="14">
        <f t="shared" si="7"/>
        <v>0.008798106606297651</v>
      </c>
    </row>
    <row r="213" spans="1:6" ht="12.75">
      <c r="A213" s="8" t="s">
        <v>51</v>
      </c>
      <c r="B213" s="14" t="s">
        <v>68</v>
      </c>
      <c r="C213" s="14" t="s">
        <v>68</v>
      </c>
      <c r="D213" s="14">
        <f t="shared" si="7"/>
        <v>0</v>
      </c>
      <c r="E213" s="14" t="s">
        <v>68</v>
      </c>
      <c r="F213" s="14">
        <f t="shared" si="7"/>
        <v>0</v>
      </c>
    </row>
    <row r="214" spans="1:6" ht="12.75">
      <c r="A214" s="8" t="s">
        <v>53</v>
      </c>
      <c r="B214" s="14">
        <f t="shared" si="7"/>
        <v>0.055928411633109576</v>
      </c>
      <c r="C214" s="14">
        <f t="shared" si="7"/>
        <v>0.05789473684210522</v>
      </c>
      <c r="D214" s="14">
        <f t="shared" si="7"/>
        <v>-0.003707473102646075</v>
      </c>
      <c r="E214" s="14">
        <f t="shared" si="7"/>
        <v>0.03923076923076918</v>
      </c>
      <c r="F214" s="14">
        <f t="shared" si="7"/>
        <v>0.007203857549526571</v>
      </c>
    </row>
    <row r="215" spans="1:6" ht="12.75">
      <c r="A215" s="11" t="s">
        <v>54</v>
      </c>
      <c r="B215" s="19">
        <f t="shared" si="7"/>
        <v>0.026976356629517806</v>
      </c>
      <c r="C215" s="19">
        <f t="shared" si="7"/>
        <v>0.024825507614213205</v>
      </c>
      <c r="D215" s="19">
        <f t="shared" si="7"/>
        <v>-0.005099612429455336</v>
      </c>
      <c r="E215" s="19">
        <f t="shared" si="7"/>
        <v>0.020442247311109663</v>
      </c>
      <c r="F215" s="19">
        <f t="shared" si="7"/>
        <v>-0.0013724772293550735</v>
      </c>
    </row>
    <row r="216" spans="1:6" ht="12.75">
      <c r="A216" s="24" t="s">
        <v>55</v>
      </c>
      <c r="B216" s="24"/>
      <c r="C216" s="24"/>
      <c r="D216" s="24"/>
      <c r="E216" s="24"/>
      <c r="F216" s="24"/>
    </row>
    <row r="217" spans="1:6" ht="12.75">
      <c r="A217" s="6"/>
      <c r="B217" s="6"/>
      <c r="C217" s="6"/>
      <c r="D217" s="6"/>
      <c r="E217" s="6"/>
      <c r="F217" s="6"/>
    </row>
    <row r="218" spans="1:6" ht="12.75" customHeight="1">
      <c r="A218" s="29" t="s">
        <v>78</v>
      </c>
      <c r="B218" s="29"/>
      <c r="C218" s="29"/>
      <c r="D218" s="29"/>
      <c r="E218" s="29"/>
      <c r="F218" s="29"/>
    </row>
    <row r="219" spans="1:6" ht="15" customHeight="1">
      <c r="A219" s="26" t="s">
        <v>24</v>
      </c>
      <c r="B219" s="27" t="s">
        <v>25</v>
      </c>
      <c r="C219" s="27"/>
      <c r="D219" s="27"/>
      <c r="E219" s="27"/>
      <c r="F219" s="27"/>
    </row>
    <row r="220" spans="1:6" ht="12.75">
      <c r="A220" s="26"/>
      <c r="B220" s="7" t="s">
        <v>27</v>
      </c>
      <c r="C220" s="7" t="s">
        <v>28</v>
      </c>
      <c r="D220" s="7" t="s">
        <v>29</v>
      </c>
      <c r="E220" s="7" t="s">
        <v>30</v>
      </c>
      <c r="F220" s="7" t="s">
        <v>31</v>
      </c>
    </row>
    <row r="221" spans="1:6" ht="12.75">
      <c r="A221" s="8" t="s">
        <v>32</v>
      </c>
      <c r="B221" s="14">
        <f>B166/B4-1</f>
        <v>0.0761245674740485</v>
      </c>
      <c r="C221" s="14">
        <f>C166/C4-1</f>
        <v>0.7234042553191489</v>
      </c>
      <c r="D221" s="14">
        <f>D166/D4-1</f>
        <v>-0.13668201442602423</v>
      </c>
      <c r="E221" s="14">
        <f>E166/E4-1</f>
        <v>0.04069767441860472</v>
      </c>
      <c r="F221" s="14">
        <f>F166/F4-1</f>
        <v>-0.12939332022565764</v>
      </c>
    </row>
    <row r="222" spans="1:6" ht="12.75">
      <c r="A222" s="8" t="s">
        <v>33</v>
      </c>
      <c r="B222" s="14">
        <f aca="true" t="shared" si="8" ref="B222:F242">B167/B5-1</f>
        <v>-0.5</v>
      </c>
      <c r="C222" s="14">
        <f t="shared" si="8"/>
        <v>0</v>
      </c>
      <c r="D222" s="14">
        <f t="shared" si="8"/>
        <v>-0.09765625</v>
      </c>
      <c r="E222" s="14">
        <f t="shared" si="8"/>
        <v>-0.36</v>
      </c>
      <c r="F222" s="14">
        <f t="shared" si="8"/>
        <v>-0.14239482200647247</v>
      </c>
    </row>
    <row r="223" spans="1:6" ht="12.75">
      <c r="A223" s="8" t="s">
        <v>34</v>
      </c>
      <c r="B223" s="14">
        <f t="shared" si="8"/>
        <v>0.16073968705547648</v>
      </c>
      <c r="C223" s="14">
        <f t="shared" si="8"/>
        <v>0.1006435006435007</v>
      </c>
      <c r="D223" s="14">
        <f t="shared" si="8"/>
        <v>-0.10896082366285664</v>
      </c>
      <c r="E223" s="14">
        <f t="shared" si="8"/>
        <v>-0.00521998508575694</v>
      </c>
      <c r="F223" s="14">
        <f t="shared" si="8"/>
        <v>-0.08910569105691057</v>
      </c>
    </row>
    <row r="224" spans="1:6" ht="12.75">
      <c r="A224" s="8" t="s">
        <v>35</v>
      </c>
      <c r="B224" s="14">
        <f t="shared" si="8"/>
        <v>0</v>
      </c>
      <c r="C224" s="14">
        <f t="shared" si="8"/>
        <v>-0.19999999999999996</v>
      </c>
      <c r="D224" s="14">
        <f t="shared" si="8"/>
        <v>1.1302681992337167</v>
      </c>
      <c r="E224" s="14">
        <f t="shared" si="8"/>
        <v>0.8333333333333333</v>
      </c>
      <c r="F224" s="14">
        <f t="shared" si="8"/>
        <v>0.9951219512195122</v>
      </c>
    </row>
    <row r="225" spans="1:6" ht="12.75">
      <c r="A225" s="8" t="s">
        <v>36</v>
      </c>
      <c r="B225" s="14">
        <f t="shared" si="8"/>
        <v>-0.25</v>
      </c>
      <c r="C225" s="14">
        <f t="shared" si="8"/>
        <v>-0.05882352941176472</v>
      </c>
      <c r="D225" s="14">
        <f t="shared" si="8"/>
        <v>0.024038461538461453</v>
      </c>
      <c r="E225" s="14">
        <f t="shared" si="8"/>
        <v>-0.016528925619834656</v>
      </c>
      <c r="F225" s="14">
        <f t="shared" si="8"/>
        <v>0.01298701298701288</v>
      </c>
    </row>
    <row r="226" spans="1:6" ht="12.75">
      <c r="A226" s="8" t="s">
        <v>37</v>
      </c>
      <c r="B226" s="14">
        <f t="shared" si="8"/>
        <v>-0.0488450433108758</v>
      </c>
      <c r="C226" s="14">
        <f t="shared" si="8"/>
        <v>-0.06412311638345625</v>
      </c>
      <c r="D226" s="14">
        <f t="shared" si="8"/>
        <v>-0.12398222952996796</v>
      </c>
      <c r="E226" s="14">
        <f t="shared" si="8"/>
        <v>-0.07412587412587412</v>
      </c>
      <c r="F226" s="14">
        <f t="shared" si="8"/>
        <v>-0.11191395759265421</v>
      </c>
    </row>
    <row r="227" spans="1:6" ht="12.75">
      <c r="A227" s="8" t="s">
        <v>38</v>
      </c>
      <c r="B227" s="14">
        <f t="shared" si="8"/>
        <v>0.27155824508320725</v>
      </c>
      <c r="C227" s="14">
        <f t="shared" si="8"/>
        <v>0.34854411125597573</v>
      </c>
      <c r="D227" s="14">
        <f t="shared" si="8"/>
        <v>-0.05988717638762975</v>
      </c>
      <c r="E227" s="14">
        <f t="shared" si="8"/>
        <v>-0.08804780876494023</v>
      </c>
      <c r="F227" s="14">
        <f t="shared" si="8"/>
        <v>-0.02314212953893824</v>
      </c>
    </row>
    <row r="228" spans="1:6" ht="12.75">
      <c r="A228" s="8" t="s">
        <v>39</v>
      </c>
      <c r="B228" s="14">
        <f t="shared" si="8"/>
        <v>0.43661971830985924</v>
      </c>
      <c r="C228" s="14">
        <f t="shared" si="8"/>
        <v>0.19163179916317996</v>
      </c>
      <c r="D228" s="14">
        <f t="shared" si="8"/>
        <v>-0.0840108401084011</v>
      </c>
      <c r="E228" s="14">
        <f t="shared" si="8"/>
        <v>-0.10073710073710074</v>
      </c>
      <c r="F228" s="14">
        <f t="shared" si="8"/>
        <v>-0.05373576163202265</v>
      </c>
    </row>
    <row r="229" spans="1:6" ht="12.75">
      <c r="A229" s="8" t="s">
        <v>40</v>
      </c>
      <c r="B229" s="14">
        <f t="shared" si="8"/>
        <v>0.6269662921348316</v>
      </c>
      <c r="C229" s="14">
        <f t="shared" si="8"/>
        <v>0.6232487694055282</v>
      </c>
      <c r="D229" s="14">
        <f t="shared" si="8"/>
        <v>0.02988892392865905</v>
      </c>
      <c r="E229" s="14">
        <f t="shared" si="8"/>
        <v>-0.008883248730964466</v>
      </c>
      <c r="F229" s="14">
        <f t="shared" si="8"/>
        <v>0.08549038965847044</v>
      </c>
    </row>
    <row r="230" spans="1:6" ht="12.75">
      <c r="A230" s="8" t="s">
        <v>41</v>
      </c>
      <c r="B230" s="14">
        <f t="shared" si="8"/>
        <v>0.08536585365853666</v>
      </c>
      <c r="C230" s="14">
        <f t="shared" si="8"/>
        <v>0.02515723270440251</v>
      </c>
      <c r="D230" s="14">
        <f t="shared" si="8"/>
        <v>0.07343076185912789</v>
      </c>
      <c r="E230" s="14">
        <f t="shared" si="8"/>
        <v>0.06088560885608851</v>
      </c>
      <c r="F230" s="14">
        <f t="shared" si="8"/>
        <v>0.07037781775849306</v>
      </c>
    </row>
    <row r="231" spans="1:6" ht="12.75">
      <c r="A231" s="8" t="s">
        <v>42</v>
      </c>
      <c r="B231" s="14">
        <f t="shared" si="8"/>
        <v>0.24</v>
      </c>
      <c r="C231" s="14">
        <f t="shared" si="8"/>
        <v>0.10650887573964507</v>
      </c>
      <c r="D231" s="14">
        <f t="shared" si="8"/>
        <v>0.1192713771899292</v>
      </c>
      <c r="E231" s="14">
        <f t="shared" si="8"/>
        <v>0.5147392290249433</v>
      </c>
      <c r="F231" s="14">
        <f t="shared" si="8"/>
        <v>0.13848475051190867</v>
      </c>
    </row>
    <row r="232" spans="1:6" ht="12.75">
      <c r="A232" s="8" t="s">
        <v>43</v>
      </c>
      <c r="B232" s="14">
        <f t="shared" si="8"/>
        <v>0.26056338028169024</v>
      </c>
      <c r="C232" s="14">
        <f t="shared" si="8"/>
        <v>0.27893175074183985</v>
      </c>
      <c r="D232" s="14">
        <f t="shared" si="8"/>
        <v>0.007220338983050745</v>
      </c>
      <c r="E232" s="14">
        <f t="shared" si="8"/>
        <v>0.032098765432098775</v>
      </c>
      <c r="F232" s="14">
        <f t="shared" si="8"/>
        <v>0.012779652543432052</v>
      </c>
    </row>
    <row r="233" spans="1:6" ht="12.75">
      <c r="A233" s="8" t="s">
        <v>44</v>
      </c>
      <c r="B233" s="14">
        <f t="shared" si="8"/>
        <v>0.2571428571428571</v>
      </c>
      <c r="C233" s="14">
        <f t="shared" si="8"/>
        <v>0.37339055793991416</v>
      </c>
      <c r="D233" s="14">
        <f t="shared" si="8"/>
        <v>0.05546141814389993</v>
      </c>
      <c r="E233" s="14">
        <f t="shared" si="8"/>
        <v>-0.034995625546806686</v>
      </c>
      <c r="F233" s="14">
        <f t="shared" si="8"/>
        <v>0.06053720212084124</v>
      </c>
    </row>
    <row r="234" spans="1:6" ht="12.75">
      <c r="A234" s="8" t="s">
        <v>45</v>
      </c>
      <c r="B234" s="14">
        <f t="shared" si="8"/>
        <v>0.6544715447154472</v>
      </c>
      <c r="C234" s="14">
        <f t="shared" si="8"/>
        <v>0.500517063081696</v>
      </c>
      <c r="D234" s="14">
        <f t="shared" si="8"/>
        <v>0.21125648545003384</v>
      </c>
      <c r="E234" s="14">
        <f t="shared" si="8"/>
        <v>0.31612903225806455</v>
      </c>
      <c r="F234" s="14">
        <f t="shared" si="8"/>
        <v>0.2518047935316199</v>
      </c>
    </row>
    <row r="235" spans="1:6" ht="12.75">
      <c r="A235" s="8" t="s">
        <v>46</v>
      </c>
      <c r="B235" s="14" t="s">
        <v>68</v>
      </c>
      <c r="C235" s="14" t="s">
        <v>68</v>
      </c>
      <c r="D235" s="14">
        <f t="shared" si="8"/>
        <v>0</v>
      </c>
      <c r="E235" s="14" t="s">
        <v>68</v>
      </c>
      <c r="F235" s="14">
        <f t="shared" si="8"/>
        <v>0.25</v>
      </c>
    </row>
    <row r="236" spans="1:6" ht="12.75">
      <c r="A236" s="8" t="s">
        <v>47</v>
      </c>
      <c r="B236" s="14">
        <f t="shared" si="8"/>
        <v>0.09302325581395343</v>
      </c>
      <c r="C236" s="14">
        <f t="shared" si="8"/>
        <v>0.4411764705882353</v>
      </c>
      <c r="D236" s="14">
        <f t="shared" si="8"/>
        <v>0.17032163742690054</v>
      </c>
      <c r="E236" s="14">
        <f t="shared" si="8"/>
        <v>0.13813813813813813</v>
      </c>
      <c r="F236" s="14">
        <f t="shared" si="8"/>
        <v>0.16760404949381336</v>
      </c>
    </row>
    <row r="237" spans="1:6" ht="12.75">
      <c r="A237" s="8" t="s">
        <v>48</v>
      </c>
      <c r="B237" s="14">
        <f t="shared" si="8"/>
        <v>1.625</v>
      </c>
      <c r="C237" s="14">
        <f t="shared" si="8"/>
        <v>0.43243243243243246</v>
      </c>
      <c r="D237" s="14">
        <f t="shared" si="8"/>
        <v>0.35813672111312767</v>
      </c>
      <c r="E237" s="14">
        <f t="shared" si="8"/>
        <v>0.47959183673469385</v>
      </c>
      <c r="F237" s="14">
        <f t="shared" si="8"/>
        <v>0.3719376391982183</v>
      </c>
    </row>
    <row r="238" spans="1:6" ht="12.75">
      <c r="A238" s="8" t="s">
        <v>49</v>
      </c>
      <c r="B238" s="14">
        <f t="shared" si="8"/>
        <v>0.359375</v>
      </c>
      <c r="C238" s="14">
        <f t="shared" si="8"/>
        <v>1.7109375</v>
      </c>
      <c r="D238" s="14">
        <f t="shared" si="8"/>
        <v>0.12777777777777777</v>
      </c>
      <c r="E238" s="14">
        <f t="shared" si="8"/>
        <v>0.3106796116504855</v>
      </c>
      <c r="F238" s="14">
        <f t="shared" si="8"/>
        <v>0.1888463379607468</v>
      </c>
    </row>
    <row r="239" spans="1:6" ht="12.75">
      <c r="A239" s="8" t="s">
        <v>50</v>
      </c>
      <c r="B239" s="14">
        <f t="shared" si="8"/>
        <v>0.31872509960159356</v>
      </c>
      <c r="C239" s="14">
        <f t="shared" si="8"/>
        <v>0.8377976190476191</v>
      </c>
      <c r="D239" s="14">
        <f t="shared" si="8"/>
        <v>0.003859708004698703</v>
      </c>
      <c r="E239" s="14">
        <f t="shared" si="8"/>
        <v>-0.06862745098039214</v>
      </c>
      <c r="F239" s="14">
        <f t="shared" si="8"/>
        <v>0.037297640461326775</v>
      </c>
    </row>
    <row r="240" spans="1:6" ht="12.75">
      <c r="A240" s="8" t="s">
        <v>51</v>
      </c>
      <c r="B240" s="14" t="s">
        <v>68</v>
      </c>
      <c r="C240" s="14" t="s">
        <v>68</v>
      </c>
      <c r="D240" s="14">
        <f t="shared" si="8"/>
        <v>-0.33333333333333337</v>
      </c>
      <c r="E240" s="14" t="s">
        <v>68</v>
      </c>
      <c r="F240" s="14">
        <f t="shared" si="8"/>
        <v>-0.33333333333333337</v>
      </c>
    </row>
    <row r="241" spans="1:6" ht="12.75">
      <c r="A241" s="8" t="s">
        <v>53</v>
      </c>
      <c r="B241" s="14">
        <f t="shared" si="8"/>
        <v>0.4984126984126984</v>
      </c>
      <c r="C241" s="14">
        <f t="shared" si="8"/>
        <v>0.6224215246636771</v>
      </c>
      <c r="D241" s="14">
        <f t="shared" si="8"/>
        <v>-0.09388429752066119</v>
      </c>
      <c r="E241" s="14">
        <f t="shared" si="8"/>
        <v>-0.17319461444308448</v>
      </c>
      <c r="F241" s="14">
        <f t="shared" si="8"/>
        <v>-0.04684149760844469</v>
      </c>
    </row>
    <row r="242" spans="1:6" ht="12.75">
      <c r="A242" s="11" t="s">
        <v>54</v>
      </c>
      <c r="B242" s="19">
        <f t="shared" si="8"/>
        <v>0.1437188261222595</v>
      </c>
      <c r="C242" s="19">
        <f t="shared" si="8"/>
        <v>0.24125012008069424</v>
      </c>
      <c r="D242" s="19">
        <f t="shared" si="8"/>
        <v>-0.057704307892510354</v>
      </c>
      <c r="E242" s="19">
        <f t="shared" si="8"/>
        <v>-0.0018949294302142983</v>
      </c>
      <c r="F242" s="19">
        <f t="shared" si="8"/>
        <v>-0.03410905162948319</v>
      </c>
    </row>
    <row r="243" spans="1:6" ht="12.75">
      <c r="A243" s="24" t="s">
        <v>55</v>
      </c>
      <c r="B243" s="24"/>
      <c r="C243" s="24"/>
      <c r="D243" s="24"/>
      <c r="E243" s="24"/>
      <c r="F243" s="24"/>
    </row>
  </sheetData>
  <sheetProtection selectLockedCells="1" selectUnlockedCells="1"/>
  <mergeCells count="43">
    <mergeCell ref="A188:G188"/>
    <mergeCell ref="A163:G163"/>
    <mergeCell ref="A164:A165"/>
    <mergeCell ref="B164:F164"/>
    <mergeCell ref="G164:G165"/>
    <mergeCell ref="A1:G1"/>
    <mergeCell ref="A2:A3"/>
    <mergeCell ref="B2:F2"/>
    <mergeCell ref="G2:G3"/>
    <mergeCell ref="A26:G26"/>
    <mergeCell ref="A28:G28"/>
    <mergeCell ref="A29:A30"/>
    <mergeCell ref="B29:F29"/>
    <mergeCell ref="G29:G30"/>
    <mergeCell ref="A53:G53"/>
    <mergeCell ref="A55:G55"/>
    <mergeCell ref="A56:A57"/>
    <mergeCell ref="B56:F56"/>
    <mergeCell ref="G56:G57"/>
    <mergeCell ref="A80:G80"/>
    <mergeCell ref="A82:G82"/>
    <mergeCell ref="A83:A84"/>
    <mergeCell ref="B83:F83"/>
    <mergeCell ref="G83:G84"/>
    <mergeCell ref="A107:G107"/>
    <mergeCell ref="A191:F191"/>
    <mergeCell ref="A192:A193"/>
    <mergeCell ref="B192:F192"/>
    <mergeCell ref="A109:G109"/>
    <mergeCell ref="A110:A111"/>
    <mergeCell ref="B110:F110"/>
    <mergeCell ref="G110:G111"/>
    <mergeCell ref="A134:G134"/>
    <mergeCell ref="A136:G136"/>
    <mergeCell ref="A243:F243"/>
    <mergeCell ref="A216:F216"/>
    <mergeCell ref="A218:F218"/>
    <mergeCell ref="A219:A220"/>
    <mergeCell ref="B219:F219"/>
    <mergeCell ref="A137:A138"/>
    <mergeCell ref="B137:F137"/>
    <mergeCell ref="G137:G138"/>
    <mergeCell ref="A161:G1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6"/>
  <sheetViews>
    <sheetView showGridLines="0" tabSelected="1" workbookViewId="0" topLeftCell="A1">
      <selection activeCell="Q160" sqref="Q160"/>
    </sheetView>
  </sheetViews>
  <sheetFormatPr defaultColWidth="9.140625" defaultRowHeight="12.75"/>
  <cols>
    <col min="1" max="1" width="53.421875" style="15" customWidth="1"/>
    <col min="2" max="7" width="14.7109375" style="15" customWidth="1"/>
    <col min="8" max="16384" width="9.140625" style="15" customWidth="1"/>
  </cols>
  <sheetData>
    <row r="1" spans="1:7" ht="12.75">
      <c r="A1" s="25" t="s">
        <v>63</v>
      </c>
      <c r="B1" s="25"/>
      <c r="C1" s="25"/>
      <c r="D1" s="25"/>
      <c r="E1" s="25"/>
      <c r="F1" s="25"/>
      <c r="G1" s="25"/>
    </row>
    <row r="2" spans="1:7" ht="12.75" customHeight="1">
      <c r="A2" s="26" t="s">
        <v>24</v>
      </c>
      <c r="B2" s="27" t="s">
        <v>25</v>
      </c>
      <c r="C2" s="27"/>
      <c r="D2" s="27"/>
      <c r="E2" s="27"/>
      <c r="F2" s="27"/>
      <c r="G2" s="28" t="s">
        <v>26</v>
      </c>
    </row>
    <row r="3" spans="1:7" ht="12.75">
      <c r="A3" s="26"/>
      <c r="B3" s="7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28"/>
    </row>
    <row r="4" spans="1:7" ht="12.75">
      <c r="A4" s="8" t="s">
        <v>32</v>
      </c>
      <c r="B4" s="9">
        <v>34</v>
      </c>
      <c r="C4" s="9">
        <v>58</v>
      </c>
      <c r="D4" s="9">
        <v>9811</v>
      </c>
      <c r="E4" s="9">
        <v>53</v>
      </c>
      <c r="F4" s="9">
        <v>9956</v>
      </c>
      <c r="G4" s="16">
        <f aca="true" t="shared" si="0" ref="G4:G24">(B4+C4)/F4</f>
        <v>0.009240658899156288</v>
      </c>
    </row>
    <row r="5" spans="1:7" ht="12.75">
      <c r="A5" s="8" t="s">
        <v>33</v>
      </c>
      <c r="B5" s="9">
        <v>1</v>
      </c>
      <c r="C5" s="9">
        <v>0</v>
      </c>
      <c r="D5" s="9">
        <v>87</v>
      </c>
      <c r="E5" s="9">
        <v>20</v>
      </c>
      <c r="F5" s="9">
        <v>108</v>
      </c>
      <c r="G5" s="16">
        <f t="shared" si="0"/>
        <v>0.009259259259259259</v>
      </c>
    </row>
    <row r="6" spans="1:7" ht="12.75">
      <c r="A6" s="8" t="s">
        <v>34</v>
      </c>
      <c r="B6" s="9">
        <v>113</v>
      </c>
      <c r="C6" s="9">
        <v>642</v>
      </c>
      <c r="D6" s="9">
        <v>13090</v>
      </c>
      <c r="E6" s="9">
        <v>757</v>
      </c>
      <c r="F6" s="9">
        <v>14602</v>
      </c>
      <c r="G6" s="16">
        <f t="shared" si="0"/>
        <v>0.05170524585673195</v>
      </c>
    </row>
    <row r="7" spans="1:7" ht="12.75">
      <c r="A7" s="8" t="s">
        <v>35</v>
      </c>
      <c r="B7" s="9">
        <v>0</v>
      </c>
      <c r="C7" s="9">
        <v>5</v>
      </c>
      <c r="D7" s="9">
        <v>73</v>
      </c>
      <c r="E7" s="9">
        <v>27</v>
      </c>
      <c r="F7" s="9">
        <v>105</v>
      </c>
      <c r="G7" s="16">
        <f t="shared" si="0"/>
        <v>0.047619047619047616</v>
      </c>
    </row>
    <row r="8" spans="1:7" ht="12.75">
      <c r="A8" s="8" t="s">
        <v>36</v>
      </c>
      <c r="B8" s="9">
        <v>4</v>
      </c>
      <c r="C8" s="9">
        <v>2</v>
      </c>
      <c r="D8" s="9">
        <v>100</v>
      </c>
      <c r="E8" s="9">
        <v>27</v>
      </c>
      <c r="F8" s="9">
        <v>133</v>
      </c>
      <c r="G8" s="16">
        <f t="shared" si="0"/>
        <v>0.045112781954887216</v>
      </c>
    </row>
    <row r="9" spans="1:7" ht="12.75">
      <c r="A9" s="8" t="s">
        <v>37</v>
      </c>
      <c r="B9" s="9">
        <v>424</v>
      </c>
      <c r="C9" s="9">
        <v>2031</v>
      </c>
      <c r="D9" s="9">
        <v>10013</v>
      </c>
      <c r="E9" s="9">
        <v>273</v>
      </c>
      <c r="F9" s="9">
        <v>12741</v>
      </c>
      <c r="G9" s="16">
        <f t="shared" si="0"/>
        <v>0.1926850325720116</v>
      </c>
    </row>
    <row r="10" spans="1:7" ht="12.75">
      <c r="A10" s="8" t="s">
        <v>38</v>
      </c>
      <c r="B10" s="9">
        <v>260</v>
      </c>
      <c r="C10" s="9">
        <v>1450</v>
      </c>
      <c r="D10" s="9">
        <v>16960</v>
      </c>
      <c r="E10" s="9">
        <v>513</v>
      </c>
      <c r="F10" s="9">
        <v>19183</v>
      </c>
      <c r="G10" s="16">
        <f t="shared" si="0"/>
        <v>0.08914142730542668</v>
      </c>
    </row>
    <row r="11" spans="1:7" ht="12.75">
      <c r="A11" s="8" t="s">
        <v>39</v>
      </c>
      <c r="B11" s="9">
        <v>39</v>
      </c>
      <c r="C11" s="9">
        <v>209</v>
      </c>
      <c r="D11" s="9">
        <v>2102</v>
      </c>
      <c r="E11" s="9">
        <v>54</v>
      </c>
      <c r="F11" s="9">
        <v>2404</v>
      </c>
      <c r="G11" s="16">
        <f t="shared" si="0"/>
        <v>0.10316139767054909</v>
      </c>
    </row>
    <row r="12" spans="1:7" ht="12.75">
      <c r="A12" s="8" t="s">
        <v>40</v>
      </c>
      <c r="B12" s="9">
        <v>74</v>
      </c>
      <c r="C12" s="9">
        <v>366</v>
      </c>
      <c r="D12" s="9">
        <v>4238</v>
      </c>
      <c r="E12" s="9">
        <v>83</v>
      </c>
      <c r="F12" s="9">
        <v>4761</v>
      </c>
      <c r="G12" s="16">
        <f t="shared" si="0"/>
        <v>0.0924175593362739</v>
      </c>
    </row>
    <row r="13" spans="1:7" ht="12.75">
      <c r="A13" s="8" t="s">
        <v>41</v>
      </c>
      <c r="B13" s="9">
        <v>11</v>
      </c>
      <c r="C13" s="9">
        <v>102</v>
      </c>
      <c r="D13" s="9">
        <v>1563</v>
      </c>
      <c r="E13" s="9">
        <v>99</v>
      </c>
      <c r="F13" s="9">
        <v>1775</v>
      </c>
      <c r="G13" s="16">
        <f t="shared" si="0"/>
        <v>0.06366197183098592</v>
      </c>
    </row>
    <row r="14" spans="1:7" ht="12.75">
      <c r="A14" s="8" t="s">
        <v>42</v>
      </c>
      <c r="B14" s="9">
        <v>10</v>
      </c>
      <c r="C14" s="9">
        <v>34</v>
      </c>
      <c r="D14" s="9">
        <v>1464</v>
      </c>
      <c r="E14" s="9">
        <v>58</v>
      </c>
      <c r="F14" s="9">
        <v>1566</v>
      </c>
      <c r="G14" s="16">
        <f t="shared" si="0"/>
        <v>0.0280970625798212</v>
      </c>
    </row>
    <row r="15" spans="1:7" ht="12.75">
      <c r="A15" s="8" t="s">
        <v>43</v>
      </c>
      <c r="B15" s="9">
        <v>30</v>
      </c>
      <c r="C15" s="9">
        <v>74</v>
      </c>
      <c r="D15" s="9">
        <v>5599</v>
      </c>
      <c r="E15" s="9">
        <v>417</v>
      </c>
      <c r="F15" s="9">
        <v>6120</v>
      </c>
      <c r="G15" s="16">
        <f t="shared" si="0"/>
        <v>0.01699346405228758</v>
      </c>
    </row>
    <row r="16" spans="1:7" ht="12.75">
      <c r="A16" s="8" t="s">
        <v>44</v>
      </c>
      <c r="B16" s="9">
        <v>34</v>
      </c>
      <c r="C16" s="9">
        <v>93</v>
      </c>
      <c r="D16" s="9">
        <v>2564</v>
      </c>
      <c r="E16" s="9">
        <v>199</v>
      </c>
      <c r="F16" s="9">
        <v>2890</v>
      </c>
      <c r="G16" s="16">
        <f t="shared" si="0"/>
        <v>0.04394463667820069</v>
      </c>
    </row>
    <row r="17" spans="1:7" ht="12.75">
      <c r="A17" s="8" t="s">
        <v>45</v>
      </c>
      <c r="B17" s="9">
        <v>37</v>
      </c>
      <c r="C17" s="9">
        <v>307</v>
      </c>
      <c r="D17" s="9">
        <v>1348</v>
      </c>
      <c r="E17" s="9">
        <v>41</v>
      </c>
      <c r="F17" s="9">
        <v>1733</v>
      </c>
      <c r="G17" s="16">
        <f t="shared" si="0"/>
        <v>0.1984997114829775</v>
      </c>
    </row>
    <row r="18" spans="1:7" ht="12.75">
      <c r="A18" s="8" t="s">
        <v>46</v>
      </c>
      <c r="B18" s="9">
        <v>0</v>
      </c>
      <c r="C18" s="9">
        <v>0</v>
      </c>
      <c r="D18" s="9">
        <v>2</v>
      </c>
      <c r="E18" s="9">
        <v>0</v>
      </c>
      <c r="F18" s="9">
        <v>2</v>
      </c>
      <c r="G18" s="16">
        <f t="shared" si="0"/>
        <v>0</v>
      </c>
    </row>
    <row r="19" spans="1:7" ht="12.75">
      <c r="A19" s="8" t="s">
        <v>47</v>
      </c>
      <c r="B19" s="9">
        <v>9</v>
      </c>
      <c r="C19" s="9">
        <v>6</v>
      </c>
      <c r="D19" s="9">
        <v>217</v>
      </c>
      <c r="E19" s="9">
        <v>25</v>
      </c>
      <c r="F19" s="9">
        <v>257</v>
      </c>
      <c r="G19" s="16">
        <f t="shared" si="0"/>
        <v>0.058365758754863814</v>
      </c>
    </row>
    <row r="20" spans="1:7" ht="12.75">
      <c r="A20" s="8" t="s">
        <v>48</v>
      </c>
      <c r="B20" s="9">
        <v>2</v>
      </c>
      <c r="C20" s="9">
        <v>5</v>
      </c>
      <c r="D20" s="9">
        <v>260</v>
      </c>
      <c r="E20" s="9">
        <v>15</v>
      </c>
      <c r="F20" s="9">
        <v>282</v>
      </c>
      <c r="G20" s="16">
        <f t="shared" si="0"/>
        <v>0.024822695035460994</v>
      </c>
    </row>
    <row r="21" spans="1:7" ht="12.75">
      <c r="A21" s="8" t="s">
        <v>49</v>
      </c>
      <c r="B21" s="9">
        <v>8</v>
      </c>
      <c r="C21" s="9">
        <v>17</v>
      </c>
      <c r="D21" s="9">
        <v>565</v>
      </c>
      <c r="E21" s="9">
        <v>24</v>
      </c>
      <c r="F21" s="9">
        <v>614</v>
      </c>
      <c r="G21" s="16">
        <f t="shared" si="0"/>
        <v>0.04071661237785016</v>
      </c>
    </row>
    <row r="22" spans="1:7" ht="12.75">
      <c r="A22" s="8" t="s">
        <v>50</v>
      </c>
      <c r="B22" s="9">
        <v>59</v>
      </c>
      <c r="C22" s="9">
        <v>112</v>
      </c>
      <c r="D22" s="9">
        <v>3152</v>
      </c>
      <c r="E22" s="9">
        <v>11</v>
      </c>
      <c r="F22" s="9">
        <v>3334</v>
      </c>
      <c r="G22" s="16">
        <f t="shared" si="0"/>
        <v>0.05128974205158968</v>
      </c>
    </row>
    <row r="23" spans="1:7" ht="12.75">
      <c r="A23" s="8" t="s">
        <v>53</v>
      </c>
      <c r="B23" s="9">
        <v>35</v>
      </c>
      <c r="C23" s="9">
        <v>159</v>
      </c>
      <c r="D23" s="9">
        <v>3274</v>
      </c>
      <c r="E23" s="9">
        <v>443</v>
      </c>
      <c r="F23" s="9">
        <v>3911</v>
      </c>
      <c r="G23" s="16">
        <f t="shared" si="0"/>
        <v>0.049603681922781896</v>
      </c>
    </row>
    <row r="24" spans="1:7" ht="12.75">
      <c r="A24" s="17" t="s">
        <v>54</v>
      </c>
      <c r="B24" s="12">
        <v>1184</v>
      </c>
      <c r="C24" s="12">
        <v>5672</v>
      </c>
      <c r="D24" s="12">
        <v>76482</v>
      </c>
      <c r="E24" s="12">
        <v>3139</v>
      </c>
      <c r="F24" s="12">
        <v>86477</v>
      </c>
      <c r="G24" s="18">
        <f t="shared" si="0"/>
        <v>0.07928119615620338</v>
      </c>
    </row>
    <row r="25" spans="1:7" ht="12.75">
      <c r="A25" s="24" t="s">
        <v>55</v>
      </c>
      <c r="B25" s="24"/>
      <c r="C25" s="24"/>
      <c r="D25" s="24"/>
      <c r="E25" s="24"/>
      <c r="F25" s="24"/>
      <c r="G25" s="24"/>
    </row>
    <row r="27" spans="1:7" ht="12.75">
      <c r="A27" s="25" t="s">
        <v>64</v>
      </c>
      <c r="B27" s="25"/>
      <c r="C27" s="25"/>
      <c r="D27" s="25"/>
      <c r="E27" s="25"/>
      <c r="F27" s="25"/>
      <c r="G27" s="25"/>
    </row>
    <row r="28" spans="1:7" ht="12.75" customHeight="1">
      <c r="A28" s="26" t="s">
        <v>24</v>
      </c>
      <c r="B28" s="27" t="s">
        <v>25</v>
      </c>
      <c r="C28" s="27"/>
      <c r="D28" s="27"/>
      <c r="E28" s="27"/>
      <c r="F28" s="27"/>
      <c r="G28" s="28" t="s">
        <v>26</v>
      </c>
    </row>
    <row r="29" spans="1:7" ht="12.75">
      <c r="A29" s="26"/>
      <c r="B29" s="7" t="s">
        <v>27</v>
      </c>
      <c r="C29" s="7" t="s">
        <v>28</v>
      </c>
      <c r="D29" s="7" t="s">
        <v>29</v>
      </c>
      <c r="E29" s="7" t="s">
        <v>30</v>
      </c>
      <c r="F29" s="7" t="s">
        <v>31</v>
      </c>
      <c r="G29" s="28"/>
    </row>
    <row r="30" spans="1:7" ht="12.75">
      <c r="A30" s="8" t="s">
        <v>32</v>
      </c>
      <c r="B30" s="9">
        <v>40</v>
      </c>
      <c r="C30" s="9">
        <v>62</v>
      </c>
      <c r="D30" s="9">
        <v>9597</v>
      </c>
      <c r="E30" s="9">
        <v>52</v>
      </c>
      <c r="F30" s="9">
        <v>9751</v>
      </c>
      <c r="G30" s="16">
        <f aca="true" t="shared" si="1" ref="G30:G50">(B30+C30)/F30</f>
        <v>0.010460465593272485</v>
      </c>
    </row>
    <row r="31" spans="1:7" ht="12.75">
      <c r="A31" s="8" t="s">
        <v>33</v>
      </c>
      <c r="B31" s="9">
        <v>1</v>
      </c>
      <c r="C31" s="9">
        <v>0</v>
      </c>
      <c r="D31" s="9">
        <v>92</v>
      </c>
      <c r="E31" s="9">
        <v>20</v>
      </c>
      <c r="F31" s="9">
        <v>113</v>
      </c>
      <c r="G31" s="16">
        <f t="shared" si="1"/>
        <v>0.008849557522123894</v>
      </c>
    </row>
    <row r="32" spans="1:7" ht="12.75">
      <c r="A32" s="8" t="s">
        <v>34</v>
      </c>
      <c r="B32" s="9">
        <v>103</v>
      </c>
      <c r="C32" s="9">
        <v>609</v>
      </c>
      <c r="D32" s="9">
        <v>12721</v>
      </c>
      <c r="E32" s="9">
        <v>750</v>
      </c>
      <c r="F32" s="9">
        <v>14183</v>
      </c>
      <c r="G32" s="16">
        <f t="shared" si="1"/>
        <v>0.05020094479306211</v>
      </c>
    </row>
    <row r="33" spans="1:7" ht="12.75">
      <c r="A33" s="8" t="s">
        <v>35</v>
      </c>
      <c r="B33" s="9">
        <v>0</v>
      </c>
      <c r="C33" s="9">
        <v>3</v>
      </c>
      <c r="D33" s="9">
        <v>89</v>
      </c>
      <c r="E33" s="9">
        <v>30</v>
      </c>
      <c r="F33" s="9">
        <v>122</v>
      </c>
      <c r="G33" s="16">
        <f t="shared" si="1"/>
        <v>0.02459016393442623</v>
      </c>
    </row>
    <row r="34" spans="1:7" ht="12.75">
      <c r="A34" s="8" t="s">
        <v>36</v>
      </c>
      <c r="B34" s="9">
        <v>4</v>
      </c>
      <c r="C34" s="9">
        <v>2</v>
      </c>
      <c r="D34" s="9">
        <v>106</v>
      </c>
      <c r="E34" s="9">
        <v>29</v>
      </c>
      <c r="F34" s="9">
        <v>141</v>
      </c>
      <c r="G34" s="16">
        <f t="shared" si="1"/>
        <v>0.0425531914893617</v>
      </c>
    </row>
    <row r="35" spans="1:7" ht="12.75">
      <c r="A35" s="8" t="s">
        <v>37</v>
      </c>
      <c r="B35" s="9">
        <v>384</v>
      </c>
      <c r="C35" s="9">
        <v>1752</v>
      </c>
      <c r="D35" s="9">
        <v>9631</v>
      </c>
      <c r="E35" s="9">
        <v>252</v>
      </c>
      <c r="F35" s="9">
        <v>12019</v>
      </c>
      <c r="G35" s="16">
        <f t="shared" si="1"/>
        <v>0.1777186121973542</v>
      </c>
    </row>
    <row r="36" spans="1:7" ht="12.75">
      <c r="A36" s="8" t="s">
        <v>38</v>
      </c>
      <c r="B36" s="9">
        <v>267</v>
      </c>
      <c r="C36" s="9">
        <v>1427</v>
      </c>
      <c r="D36" s="9">
        <v>16702</v>
      </c>
      <c r="E36" s="9">
        <v>501</v>
      </c>
      <c r="F36" s="9">
        <v>18897</v>
      </c>
      <c r="G36" s="16">
        <f t="shared" si="1"/>
        <v>0.08964385881356829</v>
      </c>
    </row>
    <row r="37" spans="1:7" ht="12.75">
      <c r="A37" s="8" t="s">
        <v>39</v>
      </c>
      <c r="B37" s="9">
        <v>36</v>
      </c>
      <c r="C37" s="9">
        <v>186</v>
      </c>
      <c r="D37" s="9">
        <v>1999</v>
      </c>
      <c r="E37" s="9">
        <v>53</v>
      </c>
      <c r="F37" s="9">
        <v>2274</v>
      </c>
      <c r="G37" s="16">
        <f t="shared" si="1"/>
        <v>0.09762532981530343</v>
      </c>
    </row>
    <row r="38" spans="1:7" ht="12.75">
      <c r="A38" s="8" t="s">
        <v>40</v>
      </c>
      <c r="B38" s="9">
        <v>74</v>
      </c>
      <c r="C38" s="9">
        <v>392</v>
      </c>
      <c r="D38" s="9">
        <v>4245</v>
      </c>
      <c r="E38" s="9">
        <v>79</v>
      </c>
      <c r="F38" s="9">
        <v>4790</v>
      </c>
      <c r="G38" s="16">
        <f t="shared" si="1"/>
        <v>0.09728601252609603</v>
      </c>
    </row>
    <row r="39" spans="1:7" ht="12.75">
      <c r="A39" s="8" t="s">
        <v>41</v>
      </c>
      <c r="B39" s="9">
        <v>11</v>
      </c>
      <c r="C39" s="9">
        <v>102</v>
      </c>
      <c r="D39" s="9">
        <v>1561</v>
      </c>
      <c r="E39" s="9">
        <v>90</v>
      </c>
      <c r="F39" s="9">
        <v>1764</v>
      </c>
      <c r="G39" s="16">
        <f t="shared" si="1"/>
        <v>0.06405895691609978</v>
      </c>
    </row>
    <row r="40" spans="1:7" ht="12.75">
      <c r="A40" s="8" t="s">
        <v>42</v>
      </c>
      <c r="B40" s="9">
        <v>12</v>
      </c>
      <c r="C40" s="9">
        <v>29</v>
      </c>
      <c r="D40" s="9">
        <v>1490</v>
      </c>
      <c r="E40" s="9">
        <v>63</v>
      </c>
      <c r="F40" s="9">
        <v>1594</v>
      </c>
      <c r="G40" s="16">
        <f t="shared" si="1"/>
        <v>0.025721455457967377</v>
      </c>
    </row>
    <row r="41" spans="1:7" ht="12.75">
      <c r="A41" s="8" t="s">
        <v>43</v>
      </c>
      <c r="B41" s="9">
        <v>35</v>
      </c>
      <c r="C41" s="9">
        <v>78</v>
      </c>
      <c r="D41" s="9">
        <v>5622</v>
      </c>
      <c r="E41" s="9">
        <v>392</v>
      </c>
      <c r="F41" s="9">
        <v>6127</v>
      </c>
      <c r="G41" s="16">
        <f t="shared" si="1"/>
        <v>0.018442957401664763</v>
      </c>
    </row>
    <row r="42" spans="1:7" ht="12.75">
      <c r="A42" s="8" t="s">
        <v>44</v>
      </c>
      <c r="B42" s="9">
        <v>31</v>
      </c>
      <c r="C42" s="9">
        <v>88</v>
      </c>
      <c r="D42" s="9">
        <v>2587</v>
      </c>
      <c r="E42" s="9">
        <v>186</v>
      </c>
      <c r="F42" s="9">
        <v>2892</v>
      </c>
      <c r="G42" s="16">
        <f t="shared" si="1"/>
        <v>0.04114799446749654</v>
      </c>
    </row>
    <row r="43" spans="1:7" ht="12.75">
      <c r="A43" s="8" t="s">
        <v>45</v>
      </c>
      <c r="B43" s="9">
        <v>38</v>
      </c>
      <c r="C43" s="9">
        <v>338</v>
      </c>
      <c r="D43" s="9">
        <v>1342</v>
      </c>
      <c r="E43" s="9">
        <v>41</v>
      </c>
      <c r="F43" s="9">
        <v>1759</v>
      </c>
      <c r="G43" s="16">
        <f t="shared" si="1"/>
        <v>0.213757816941444</v>
      </c>
    </row>
    <row r="44" spans="1:7" ht="12.75">
      <c r="A44" s="8" t="s">
        <v>46</v>
      </c>
      <c r="B44" s="9">
        <v>0</v>
      </c>
      <c r="C44" s="9">
        <v>0</v>
      </c>
      <c r="D44" s="9">
        <v>2</v>
      </c>
      <c r="E44" s="9">
        <v>0</v>
      </c>
      <c r="F44" s="9">
        <v>2</v>
      </c>
      <c r="G44" s="16">
        <f t="shared" si="1"/>
        <v>0</v>
      </c>
    </row>
    <row r="45" spans="1:7" ht="12.75">
      <c r="A45" s="8" t="s">
        <v>47</v>
      </c>
      <c r="B45" s="9">
        <v>9</v>
      </c>
      <c r="C45" s="9">
        <v>6</v>
      </c>
      <c r="D45" s="9">
        <v>220</v>
      </c>
      <c r="E45" s="9">
        <v>25</v>
      </c>
      <c r="F45" s="9">
        <v>260</v>
      </c>
      <c r="G45" s="16">
        <f t="shared" si="1"/>
        <v>0.057692307692307696</v>
      </c>
    </row>
    <row r="46" spans="1:7" ht="12.75">
      <c r="A46" s="8" t="s">
        <v>48</v>
      </c>
      <c r="B46" s="9">
        <v>2</v>
      </c>
      <c r="C46" s="9">
        <v>5</v>
      </c>
      <c r="D46" s="9">
        <v>279</v>
      </c>
      <c r="E46" s="9">
        <v>15</v>
      </c>
      <c r="F46" s="9">
        <v>301</v>
      </c>
      <c r="G46" s="16">
        <f t="shared" si="1"/>
        <v>0.023255813953488372</v>
      </c>
    </row>
    <row r="47" spans="1:7" ht="12.75">
      <c r="A47" s="8" t="s">
        <v>49</v>
      </c>
      <c r="B47" s="9">
        <v>6</v>
      </c>
      <c r="C47" s="9">
        <v>17</v>
      </c>
      <c r="D47" s="9">
        <v>560</v>
      </c>
      <c r="E47" s="9">
        <v>23</v>
      </c>
      <c r="F47" s="9">
        <v>606</v>
      </c>
      <c r="G47" s="16">
        <f t="shared" si="1"/>
        <v>0.037953795379537955</v>
      </c>
    </row>
    <row r="48" spans="1:7" ht="12.75">
      <c r="A48" s="8" t="s">
        <v>50</v>
      </c>
      <c r="B48" s="9">
        <v>56</v>
      </c>
      <c r="C48" s="9">
        <v>123</v>
      </c>
      <c r="D48" s="9">
        <v>3122</v>
      </c>
      <c r="E48" s="9">
        <v>13</v>
      </c>
      <c r="F48" s="9">
        <v>3314</v>
      </c>
      <c r="G48" s="16">
        <f t="shared" si="1"/>
        <v>0.0540132770066385</v>
      </c>
    </row>
    <row r="49" spans="1:7" ht="12.75">
      <c r="A49" s="8" t="s">
        <v>53</v>
      </c>
      <c r="B49" s="9">
        <v>42</v>
      </c>
      <c r="C49" s="9">
        <v>166</v>
      </c>
      <c r="D49" s="9">
        <v>3077</v>
      </c>
      <c r="E49" s="9">
        <v>450</v>
      </c>
      <c r="F49" s="9">
        <v>3735</v>
      </c>
      <c r="G49" s="16">
        <f t="shared" si="1"/>
        <v>0.055689424364123156</v>
      </c>
    </row>
    <row r="50" spans="1:7" ht="12.75">
      <c r="A50" s="17" t="s">
        <v>54</v>
      </c>
      <c r="B50" s="12">
        <v>1151</v>
      </c>
      <c r="C50" s="12">
        <v>5385</v>
      </c>
      <c r="D50" s="12">
        <v>75044</v>
      </c>
      <c r="E50" s="12">
        <v>3064</v>
      </c>
      <c r="F50" s="12">
        <v>84644</v>
      </c>
      <c r="G50" s="18">
        <f t="shared" si="1"/>
        <v>0.0772175228013799</v>
      </c>
    </row>
    <row r="51" spans="1:7" ht="12.75">
      <c r="A51" s="24" t="s">
        <v>55</v>
      </c>
      <c r="B51" s="24"/>
      <c r="C51" s="24"/>
      <c r="D51" s="24"/>
      <c r="E51" s="24"/>
      <c r="F51" s="24"/>
      <c r="G51" s="24"/>
    </row>
    <row r="53" spans="1:7" s="6" customFormat="1" ht="12.75">
      <c r="A53" s="25" t="s">
        <v>65</v>
      </c>
      <c r="B53" s="25"/>
      <c r="C53" s="25"/>
      <c r="D53" s="25"/>
      <c r="E53" s="25"/>
      <c r="F53" s="25"/>
      <c r="G53" s="25"/>
    </row>
    <row r="54" spans="1:7" s="6" customFormat="1" ht="12.75" customHeight="1">
      <c r="A54" s="26" t="s">
        <v>24</v>
      </c>
      <c r="B54" s="27" t="s">
        <v>25</v>
      </c>
      <c r="C54" s="27"/>
      <c r="D54" s="27"/>
      <c r="E54" s="27"/>
      <c r="F54" s="27"/>
      <c r="G54" s="28" t="s">
        <v>26</v>
      </c>
    </row>
    <row r="55" spans="1:7" s="6" customFormat="1" ht="12.75">
      <c r="A55" s="26"/>
      <c r="B55" s="7" t="s">
        <v>27</v>
      </c>
      <c r="C55" s="7" t="s">
        <v>28</v>
      </c>
      <c r="D55" s="7" t="s">
        <v>29</v>
      </c>
      <c r="E55" s="7" t="s">
        <v>30</v>
      </c>
      <c r="F55" s="7" t="s">
        <v>31</v>
      </c>
      <c r="G55" s="28"/>
    </row>
    <row r="56" spans="1:7" s="6" customFormat="1" ht="12.75">
      <c r="A56" s="8" t="s">
        <v>32</v>
      </c>
      <c r="B56" s="9">
        <v>39</v>
      </c>
      <c r="C56" s="9">
        <v>56</v>
      </c>
      <c r="D56" s="9">
        <v>8994</v>
      </c>
      <c r="E56" s="9">
        <v>54</v>
      </c>
      <c r="F56" s="9">
        <v>9143</v>
      </c>
      <c r="G56" s="10">
        <f aca="true" t="shared" si="2" ref="G56:G76">(B56+C56)/F56</f>
        <v>0.010390462649021109</v>
      </c>
    </row>
    <row r="57" spans="1:7" s="6" customFormat="1" ht="12.75">
      <c r="A57" s="8" t="s">
        <v>33</v>
      </c>
      <c r="B57" s="9">
        <v>1</v>
      </c>
      <c r="C57" s="9">
        <v>0</v>
      </c>
      <c r="D57" s="9">
        <v>88</v>
      </c>
      <c r="E57" s="9">
        <v>18</v>
      </c>
      <c r="F57" s="9">
        <v>107</v>
      </c>
      <c r="G57" s="10">
        <f t="shared" si="2"/>
        <v>0.009345794392523364</v>
      </c>
    </row>
    <row r="58" spans="1:7" s="6" customFormat="1" ht="12.75">
      <c r="A58" s="8" t="s">
        <v>34</v>
      </c>
      <c r="B58" s="9">
        <v>104</v>
      </c>
      <c r="C58" s="9">
        <v>620</v>
      </c>
      <c r="D58" s="9">
        <v>12536</v>
      </c>
      <c r="E58" s="9">
        <v>723</v>
      </c>
      <c r="F58" s="9">
        <v>13983</v>
      </c>
      <c r="G58" s="10">
        <f t="shared" si="2"/>
        <v>0.05177715797754416</v>
      </c>
    </row>
    <row r="59" spans="1:7" s="6" customFormat="1" ht="12.75">
      <c r="A59" s="8" t="s">
        <v>35</v>
      </c>
      <c r="B59" s="9">
        <v>0</v>
      </c>
      <c r="C59" s="9">
        <v>3</v>
      </c>
      <c r="D59" s="9">
        <v>102</v>
      </c>
      <c r="E59" s="9">
        <v>36</v>
      </c>
      <c r="F59" s="9">
        <v>141</v>
      </c>
      <c r="G59" s="10">
        <f t="shared" si="2"/>
        <v>0.02127659574468085</v>
      </c>
    </row>
    <row r="60" spans="1:7" s="6" customFormat="1" ht="12.75">
      <c r="A60" s="8" t="s">
        <v>36</v>
      </c>
      <c r="B60" s="9">
        <v>4</v>
      </c>
      <c r="C60" s="9">
        <v>2</v>
      </c>
      <c r="D60" s="9">
        <v>101</v>
      </c>
      <c r="E60" s="9">
        <v>28</v>
      </c>
      <c r="F60" s="9">
        <v>135</v>
      </c>
      <c r="G60" s="10">
        <f t="shared" si="2"/>
        <v>0.044444444444444446</v>
      </c>
    </row>
    <row r="61" spans="1:7" s="6" customFormat="1" ht="12.75">
      <c r="A61" s="8" t="s">
        <v>37</v>
      </c>
      <c r="B61" s="9">
        <v>428</v>
      </c>
      <c r="C61" s="9">
        <v>1726</v>
      </c>
      <c r="D61" s="9">
        <v>9424</v>
      </c>
      <c r="E61" s="9">
        <v>244</v>
      </c>
      <c r="F61" s="9">
        <v>11822</v>
      </c>
      <c r="G61" s="10">
        <f t="shared" si="2"/>
        <v>0.18220267298257486</v>
      </c>
    </row>
    <row r="62" spans="1:7" s="6" customFormat="1" ht="12.75">
      <c r="A62" s="8" t="s">
        <v>38</v>
      </c>
      <c r="B62" s="9">
        <v>267</v>
      </c>
      <c r="C62" s="9">
        <v>1421</v>
      </c>
      <c r="D62" s="9">
        <v>16460</v>
      </c>
      <c r="E62" s="9">
        <v>490</v>
      </c>
      <c r="F62" s="9">
        <v>18638</v>
      </c>
      <c r="G62" s="10">
        <f t="shared" si="2"/>
        <v>0.0905676574739779</v>
      </c>
    </row>
    <row r="63" spans="1:7" s="6" customFormat="1" ht="12.75">
      <c r="A63" s="8" t="s">
        <v>39</v>
      </c>
      <c r="B63" s="9">
        <v>42</v>
      </c>
      <c r="C63" s="9">
        <v>187</v>
      </c>
      <c r="D63" s="9">
        <v>1945</v>
      </c>
      <c r="E63" s="9">
        <v>53</v>
      </c>
      <c r="F63" s="9">
        <v>2227</v>
      </c>
      <c r="G63" s="10">
        <f t="shared" si="2"/>
        <v>0.10282891782667265</v>
      </c>
    </row>
    <row r="64" spans="1:7" s="6" customFormat="1" ht="12.75">
      <c r="A64" s="8" t="s">
        <v>40</v>
      </c>
      <c r="B64" s="9">
        <v>75</v>
      </c>
      <c r="C64" s="9">
        <v>426</v>
      </c>
      <c r="D64" s="9">
        <v>4204</v>
      </c>
      <c r="E64" s="9">
        <v>83</v>
      </c>
      <c r="F64" s="9">
        <v>4788</v>
      </c>
      <c r="G64" s="10">
        <f t="shared" si="2"/>
        <v>0.10463659147869674</v>
      </c>
    </row>
    <row r="65" spans="1:7" s="6" customFormat="1" ht="12.75">
      <c r="A65" s="8" t="s">
        <v>41</v>
      </c>
      <c r="B65" s="9">
        <v>12</v>
      </c>
      <c r="C65" s="9">
        <v>94</v>
      </c>
      <c r="D65" s="9">
        <v>1535</v>
      </c>
      <c r="E65" s="9">
        <v>84</v>
      </c>
      <c r="F65" s="9">
        <v>1725</v>
      </c>
      <c r="G65" s="10">
        <f t="shared" si="2"/>
        <v>0.06144927536231884</v>
      </c>
    </row>
    <row r="66" spans="1:7" s="6" customFormat="1" ht="12.75">
      <c r="A66" s="8" t="s">
        <v>42</v>
      </c>
      <c r="B66" s="9">
        <v>10</v>
      </c>
      <c r="C66" s="9">
        <v>24</v>
      </c>
      <c r="D66" s="9">
        <v>1515</v>
      </c>
      <c r="E66" s="9">
        <v>66</v>
      </c>
      <c r="F66" s="9">
        <v>1615</v>
      </c>
      <c r="G66" s="10">
        <f t="shared" si="2"/>
        <v>0.021052631578947368</v>
      </c>
    </row>
    <row r="67" spans="1:7" s="6" customFormat="1" ht="12.75">
      <c r="A67" s="8" t="s">
        <v>43</v>
      </c>
      <c r="B67" s="9">
        <v>38</v>
      </c>
      <c r="C67" s="9">
        <v>77</v>
      </c>
      <c r="D67" s="9">
        <v>5640</v>
      </c>
      <c r="E67" s="9">
        <v>391</v>
      </c>
      <c r="F67" s="9">
        <v>6146</v>
      </c>
      <c r="G67" s="10">
        <f t="shared" si="2"/>
        <v>0.018711356980149692</v>
      </c>
    </row>
    <row r="68" spans="1:7" s="6" customFormat="1" ht="12.75">
      <c r="A68" s="8" t="s">
        <v>44</v>
      </c>
      <c r="B68" s="9">
        <v>31</v>
      </c>
      <c r="C68" s="9">
        <v>96</v>
      </c>
      <c r="D68" s="9">
        <v>2582</v>
      </c>
      <c r="E68" s="9">
        <v>183</v>
      </c>
      <c r="F68" s="9">
        <v>2892</v>
      </c>
      <c r="G68" s="10">
        <f t="shared" si="2"/>
        <v>0.04391424619640387</v>
      </c>
    </row>
    <row r="69" spans="1:7" s="6" customFormat="1" ht="12.75">
      <c r="A69" s="8" t="s">
        <v>45</v>
      </c>
      <c r="B69" s="9">
        <v>39</v>
      </c>
      <c r="C69" s="9">
        <v>342</v>
      </c>
      <c r="D69" s="9">
        <v>1375</v>
      </c>
      <c r="E69" s="9">
        <v>47</v>
      </c>
      <c r="F69" s="9">
        <v>1803</v>
      </c>
      <c r="G69" s="10">
        <f t="shared" si="2"/>
        <v>0.2113144758735441</v>
      </c>
    </row>
    <row r="70" spans="1:7" s="6" customFormat="1" ht="12.75">
      <c r="A70" s="8" t="s">
        <v>46</v>
      </c>
      <c r="B70" s="9">
        <v>0</v>
      </c>
      <c r="C70" s="9">
        <v>0</v>
      </c>
      <c r="D70" s="9">
        <v>2</v>
      </c>
      <c r="E70" s="9">
        <v>0</v>
      </c>
      <c r="F70" s="9">
        <v>2</v>
      </c>
      <c r="G70" s="10">
        <f t="shared" si="2"/>
        <v>0</v>
      </c>
    </row>
    <row r="71" spans="1:7" s="6" customFormat="1" ht="12.75">
      <c r="A71" s="8" t="s">
        <v>47</v>
      </c>
      <c r="B71" s="9">
        <v>8</v>
      </c>
      <c r="C71" s="9">
        <v>8</v>
      </c>
      <c r="D71" s="9">
        <v>222</v>
      </c>
      <c r="E71" s="9">
        <v>24</v>
      </c>
      <c r="F71" s="9">
        <v>262</v>
      </c>
      <c r="G71" s="10">
        <f t="shared" si="2"/>
        <v>0.061068702290076333</v>
      </c>
    </row>
    <row r="72" spans="1:7" s="6" customFormat="1" ht="12.75">
      <c r="A72" s="8" t="s">
        <v>48</v>
      </c>
      <c r="B72" s="9">
        <v>2</v>
      </c>
      <c r="C72" s="9">
        <v>4</v>
      </c>
      <c r="D72" s="9">
        <v>298</v>
      </c>
      <c r="E72" s="9">
        <v>15</v>
      </c>
      <c r="F72" s="9">
        <v>319</v>
      </c>
      <c r="G72" s="10">
        <f t="shared" si="2"/>
        <v>0.018808777429467086</v>
      </c>
    </row>
    <row r="73" spans="1:7" s="6" customFormat="1" ht="12.75">
      <c r="A73" s="8" t="s">
        <v>49</v>
      </c>
      <c r="B73" s="9">
        <v>5</v>
      </c>
      <c r="C73" s="9">
        <v>18</v>
      </c>
      <c r="D73" s="9">
        <v>588</v>
      </c>
      <c r="E73" s="9">
        <v>25</v>
      </c>
      <c r="F73" s="9">
        <v>636</v>
      </c>
      <c r="G73" s="10">
        <f t="shared" si="2"/>
        <v>0.036163522012578615</v>
      </c>
    </row>
    <row r="74" spans="1:7" s="6" customFormat="1" ht="12.75">
      <c r="A74" s="8" t="s">
        <v>50</v>
      </c>
      <c r="B74" s="9">
        <v>60</v>
      </c>
      <c r="C74" s="9">
        <v>141</v>
      </c>
      <c r="D74" s="9">
        <v>3140</v>
      </c>
      <c r="E74" s="9">
        <v>11</v>
      </c>
      <c r="F74" s="9">
        <v>3352</v>
      </c>
      <c r="G74" s="10">
        <f t="shared" si="2"/>
        <v>0.05996420047732697</v>
      </c>
    </row>
    <row r="75" spans="1:7" s="6" customFormat="1" ht="12.75">
      <c r="A75" s="8" t="s">
        <v>53</v>
      </c>
      <c r="B75" s="9">
        <v>41</v>
      </c>
      <c r="C75" s="9">
        <v>172</v>
      </c>
      <c r="D75" s="9">
        <v>3002</v>
      </c>
      <c r="E75" s="9">
        <v>522</v>
      </c>
      <c r="F75" s="9">
        <v>3737</v>
      </c>
      <c r="G75" s="10">
        <f t="shared" si="2"/>
        <v>0.056997591651057</v>
      </c>
    </row>
    <row r="76" spans="1:7" s="6" customFormat="1" ht="12.75">
      <c r="A76" s="11" t="s">
        <v>54</v>
      </c>
      <c r="B76" s="12">
        <v>1206</v>
      </c>
      <c r="C76" s="12">
        <v>5417</v>
      </c>
      <c r="D76" s="12">
        <v>73753</v>
      </c>
      <c r="E76" s="12">
        <v>3097</v>
      </c>
      <c r="F76" s="12">
        <v>83473</v>
      </c>
      <c r="G76" s="13">
        <f t="shared" si="2"/>
        <v>0.07934302109664203</v>
      </c>
    </row>
    <row r="77" spans="1:7" s="6" customFormat="1" ht="12.75">
      <c r="A77" s="24" t="s">
        <v>55</v>
      </c>
      <c r="B77" s="24"/>
      <c r="C77" s="24"/>
      <c r="D77" s="24"/>
      <c r="E77" s="24"/>
      <c r="F77" s="24"/>
      <c r="G77" s="24"/>
    </row>
    <row r="78" s="6" customFormat="1" ht="12.75"/>
    <row r="79" spans="1:7" s="6" customFormat="1" ht="12.75">
      <c r="A79" s="25" t="s">
        <v>66</v>
      </c>
      <c r="B79" s="25"/>
      <c r="C79" s="25"/>
      <c r="D79" s="25"/>
      <c r="E79" s="25"/>
      <c r="F79" s="25"/>
      <c r="G79" s="25"/>
    </row>
    <row r="80" spans="1:7" s="6" customFormat="1" ht="15" customHeight="1">
      <c r="A80" s="26" t="s">
        <v>24</v>
      </c>
      <c r="B80" s="27" t="s">
        <v>25</v>
      </c>
      <c r="C80" s="27"/>
      <c r="D80" s="27"/>
      <c r="E80" s="27"/>
      <c r="F80" s="27"/>
      <c r="G80" s="28" t="s">
        <v>26</v>
      </c>
    </row>
    <row r="81" spans="1:7" s="6" customFormat="1" ht="12.75">
      <c r="A81" s="26"/>
      <c r="B81" s="7" t="s">
        <v>27</v>
      </c>
      <c r="C81" s="7" t="s">
        <v>28</v>
      </c>
      <c r="D81" s="7" t="s">
        <v>29</v>
      </c>
      <c r="E81" s="7" t="s">
        <v>30</v>
      </c>
      <c r="F81" s="7" t="s">
        <v>31</v>
      </c>
      <c r="G81" s="28"/>
    </row>
    <row r="82" spans="1:7" s="6" customFormat="1" ht="12.75">
      <c r="A82" s="8" t="s">
        <v>32</v>
      </c>
      <c r="B82" s="9">
        <v>38</v>
      </c>
      <c r="C82" s="9">
        <v>59</v>
      </c>
      <c r="D82" s="9">
        <v>8760</v>
      </c>
      <c r="E82" s="9">
        <v>55</v>
      </c>
      <c r="F82" s="9">
        <v>8912</v>
      </c>
      <c r="G82" s="10">
        <f aca="true" t="shared" si="3" ref="G82:G102">(B82+C82)/F82</f>
        <v>0.010884201077199281</v>
      </c>
    </row>
    <row r="83" spans="1:7" s="6" customFormat="1" ht="12.75">
      <c r="A83" s="8" t="s">
        <v>33</v>
      </c>
      <c r="B83" s="9">
        <v>1</v>
      </c>
      <c r="C83" s="9">
        <v>0</v>
      </c>
      <c r="D83" s="9">
        <v>87</v>
      </c>
      <c r="E83" s="9">
        <v>18</v>
      </c>
      <c r="F83" s="9">
        <v>106</v>
      </c>
      <c r="G83" s="10">
        <f t="shared" si="3"/>
        <v>0.009433962264150943</v>
      </c>
    </row>
    <row r="84" spans="1:7" s="6" customFormat="1" ht="12.75">
      <c r="A84" s="8" t="s">
        <v>34</v>
      </c>
      <c r="B84" s="9">
        <v>109</v>
      </c>
      <c r="C84" s="9">
        <v>638</v>
      </c>
      <c r="D84" s="9">
        <v>12418</v>
      </c>
      <c r="E84" s="9">
        <v>742</v>
      </c>
      <c r="F84" s="9">
        <v>13907</v>
      </c>
      <c r="G84" s="10">
        <f t="shared" si="3"/>
        <v>0.05371395700007191</v>
      </c>
    </row>
    <row r="85" spans="1:7" s="6" customFormat="1" ht="12.75">
      <c r="A85" s="8" t="s">
        <v>35</v>
      </c>
      <c r="B85" s="9">
        <v>0</v>
      </c>
      <c r="C85" s="9">
        <v>0</v>
      </c>
      <c r="D85" s="9">
        <v>119</v>
      </c>
      <c r="E85" s="9">
        <v>41</v>
      </c>
      <c r="F85" s="9">
        <v>160</v>
      </c>
      <c r="G85" s="10">
        <f t="shared" si="3"/>
        <v>0</v>
      </c>
    </row>
    <row r="86" spans="1:7" s="6" customFormat="1" ht="12.75">
      <c r="A86" s="8" t="s">
        <v>36</v>
      </c>
      <c r="B86" s="9">
        <v>3</v>
      </c>
      <c r="C86" s="9">
        <v>1</v>
      </c>
      <c r="D86" s="9">
        <v>98</v>
      </c>
      <c r="E86" s="9">
        <v>29</v>
      </c>
      <c r="F86" s="9">
        <v>131</v>
      </c>
      <c r="G86" s="10">
        <f t="shared" si="3"/>
        <v>0.030534351145038167</v>
      </c>
    </row>
    <row r="87" spans="1:7" s="6" customFormat="1" ht="12.75">
      <c r="A87" s="8" t="s">
        <v>37</v>
      </c>
      <c r="B87" s="9">
        <v>422</v>
      </c>
      <c r="C87" s="9">
        <v>1737</v>
      </c>
      <c r="D87" s="9">
        <v>9340</v>
      </c>
      <c r="E87" s="9">
        <v>239</v>
      </c>
      <c r="F87" s="9">
        <v>11738</v>
      </c>
      <c r="G87" s="10">
        <f t="shared" si="3"/>
        <v>0.18393252683591754</v>
      </c>
    </row>
    <row r="88" spans="1:7" s="6" customFormat="1" ht="12.75">
      <c r="A88" s="8" t="s">
        <v>38</v>
      </c>
      <c r="B88" s="9">
        <v>286</v>
      </c>
      <c r="C88" s="9">
        <v>1509</v>
      </c>
      <c r="D88" s="9">
        <v>16433</v>
      </c>
      <c r="E88" s="9">
        <v>480</v>
      </c>
      <c r="F88" s="9">
        <v>18708</v>
      </c>
      <c r="G88" s="10">
        <f t="shared" si="3"/>
        <v>0.09594825742997648</v>
      </c>
    </row>
    <row r="89" spans="1:7" s="6" customFormat="1" ht="12.75">
      <c r="A89" s="8" t="s">
        <v>39</v>
      </c>
      <c r="B89" s="9">
        <v>42</v>
      </c>
      <c r="C89" s="9">
        <v>183</v>
      </c>
      <c r="D89" s="9">
        <v>1892</v>
      </c>
      <c r="E89" s="9">
        <v>54</v>
      </c>
      <c r="F89" s="9">
        <v>2171</v>
      </c>
      <c r="G89" s="10">
        <f t="shared" si="3"/>
        <v>0.10363887609396591</v>
      </c>
    </row>
    <row r="90" spans="1:7" s="6" customFormat="1" ht="12.75">
      <c r="A90" s="8" t="s">
        <v>40</v>
      </c>
      <c r="B90" s="9">
        <v>86</v>
      </c>
      <c r="C90" s="9">
        <v>446</v>
      </c>
      <c r="D90" s="9">
        <v>4237</v>
      </c>
      <c r="E90" s="9">
        <v>86</v>
      </c>
      <c r="F90" s="9">
        <v>4855</v>
      </c>
      <c r="G90" s="10">
        <f t="shared" si="3"/>
        <v>0.10957775489186405</v>
      </c>
    </row>
    <row r="91" spans="1:7" s="6" customFormat="1" ht="12.75">
      <c r="A91" s="8" t="s">
        <v>41</v>
      </c>
      <c r="B91" s="9">
        <v>13</v>
      </c>
      <c r="C91" s="9">
        <v>95</v>
      </c>
      <c r="D91" s="9">
        <v>1573</v>
      </c>
      <c r="E91" s="9">
        <v>89</v>
      </c>
      <c r="F91" s="9">
        <v>1770</v>
      </c>
      <c r="G91" s="10">
        <f t="shared" si="3"/>
        <v>0.061016949152542375</v>
      </c>
    </row>
    <row r="92" spans="1:7" s="6" customFormat="1" ht="12.75">
      <c r="A92" s="8" t="s">
        <v>42</v>
      </c>
      <c r="B92" s="9">
        <v>8</v>
      </c>
      <c r="C92" s="9">
        <v>22</v>
      </c>
      <c r="D92" s="9">
        <v>1553</v>
      </c>
      <c r="E92" s="9">
        <v>75</v>
      </c>
      <c r="F92" s="9">
        <v>1658</v>
      </c>
      <c r="G92" s="10">
        <f t="shared" si="3"/>
        <v>0.018094089264173704</v>
      </c>
    </row>
    <row r="93" spans="1:7" s="6" customFormat="1" ht="12.75">
      <c r="A93" s="8" t="s">
        <v>43</v>
      </c>
      <c r="B93" s="9">
        <v>44</v>
      </c>
      <c r="C93" s="9">
        <v>77</v>
      </c>
      <c r="D93" s="9">
        <v>5589</v>
      </c>
      <c r="E93" s="9">
        <v>407</v>
      </c>
      <c r="F93" s="9">
        <v>6117</v>
      </c>
      <c r="G93" s="10">
        <f t="shared" si="3"/>
        <v>0.01978093836848128</v>
      </c>
    </row>
    <row r="94" spans="1:7" s="6" customFormat="1" ht="12.75">
      <c r="A94" s="8" t="s">
        <v>44</v>
      </c>
      <c r="B94" s="9">
        <v>31</v>
      </c>
      <c r="C94" s="9">
        <v>94</v>
      </c>
      <c r="D94" s="9">
        <v>2607</v>
      </c>
      <c r="E94" s="9">
        <v>185</v>
      </c>
      <c r="F94" s="9">
        <v>2917</v>
      </c>
      <c r="G94" s="10">
        <f t="shared" si="3"/>
        <v>0.04285224545766198</v>
      </c>
    </row>
    <row r="95" spans="1:7" s="6" customFormat="1" ht="12.75">
      <c r="A95" s="8" t="s">
        <v>45</v>
      </c>
      <c r="B95" s="9">
        <v>41</v>
      </c>
      <c r="C95" s="9">
        <v>360</v>
      </c>
      <c r="D95" s="9">
        <v>1422</v>
      </c>
      <c r="E95" s="9">
        <v>48</v>
      </c>
      <c r="F95" s="9">
        <v>1871</v>
      </c>
      <c r="G95" s="10">
        <f t="shared" si="3"/>
        <v>0.21432389096739712</v>
      </c>
    </row>
    <row r="96" spans="1:7" s="6" customFormat="1" ht="12.75">
      <c r="A96" s="8" t="s">
        <v>46</v>
      </c>
      <c r="B96" s="9">
        <v>0</v>
      </c>
      <c r="C96" s="9">
        <v>0</v>
      </c>
      <c r="D96" s="9">
        <v>2</v>
      </c>
      <c r="E96" s="9">
        <v>0</v>
      </c>
      <c r="F96" s="9">
        <v>2</v>
      </c>
      <c r="G96" s="10">
        <f t="shared" si="3"/>
        <v>0</v>
      </c>
    </row>
    <row r="97" spans="1:7" s="6" customFormat="1" ht="12.75">
      <c r="A97" s="8" t="s">
        <v>47</v>
      </c>
      <c r="B97" s="9">
        <v>6</v>
      </c>
      <c r="C97" s="9">
        <v>10</v>
      </c>
      <c r="D97" s="9">
        <v>232</v>
      </c>
      <c r="E97" s="9">
        <v>27</v>
      </c>
      <c r="F97" s="9">
        <v>275</v>
      </c>
      <c r="G97" s="10">
        <f t="shared" si="3"/>
        <v>0.05818181818181818</v>
      </c>
    </row>
    <row r="98" spans="1:7" s="6" customFormat="1" ht="12.75">
      <c r="A98" s="8" t="s">
        <v>48</v>
      </c>
      <c r="B98" s="9">
        <v>2</v>
      </c>
      <c r="C98" s="9">
        <v>5</v>
      </c>
      <c r="D98" s="9">
        <v>310</v>
      </c>
      <c r="E98" s="9">
        <v>18</v>
      </c>
      <c r="F98" s="9">
        <v>335</v>
      </c>
      <c r="G98" s="10">
        <f t="shared" si="3"/>
        <v>0.020895522388059702</v>
      </c>
    </row>
    <row r="99" spans="1:7" s="6" customFormat="1" ht="12.75">
      <c r="A99" s="8" t="s">
        <v>49</v>
      </c>
      <c r="B99" s="9">
        <v>6</v>
      </c>
      <c r="C99" s="9">
        <v>20</v>
      </c>
      <c r="D99" s="9">
        <v>616</v>
      </c>
      <c r="E99" s="9">
        <v>22</v>
      </c>
      <c r="F99" s="9">
        <v>664</v>
      </c>
      <c r="G99" s="10">
        <f t="shared" si="3"/>
        <v>0.0391566265060241</v>
      </c>
    </row>
    <row r="100" spans="1:7" s="6" customFormat="1" ht="12.75">
      <c r="A100" s="8" t="s">
        <v>50</v>
      </c>
      <c r="B100" s="9">
        <v>60</v>
      </c>
      <c r="C100" s="9">
        <v>169</v>
      </c>
      <c r="D100" s="9">
        <v>3149</v>
      </c>
      <c r="E100" s="9">
        <v>15</v>
      </c>
      <c r="F100" s="9">
        <v>3393</v>
      </c>
      <c r="G100" s="10">
        <f t="shared" si="3"/>
        <v>0.06749189507810198</v>
      </c>
    </row>
    <row r="101" spans="1:7" s="6" customFormat="1" ht="12.75">
      <c r="A101" s="8" t="s">
        <v>53</v>
      </c>
      <c r="B101" s="9">
        <v>34</v>
      </c>
      <c r="C101" s="9">
        <v>175</v>
      </c>
      <c r="D101" s="9">
        <v>2925</v>
      </c>
      <c r="E101" s="9">
        <v>411</v>
      </c>
      <c r="F101" s="9">
        <v>3545</v>
      </c>
      <c r="G101" s="10">
        <f t="shared" si="3"/>
        <v>0.05895627644569817</v>
      </c>
    </row>
    <row r="102" spans="1:7" s="6" customFormat="1" ht="12.75">
      <c r="A102" s="11" t="s">
        <v>54</v>
      </c>
      <c r="B102" s="12">
        <v>1232</v>
      </c>
      <c r="C102" s="12">
        <v>5600</v>
      </c>
      <c r="D102" s="12">
        <v>73362</v>
      </c>
      <c r="E102" s="12">
        <v>3041</v>
      </c>
      <c r="F102" s="12">
        <v>83235</v>
      </c>
      <c r="G102" s="13">
        <f t="shared" si="3"/>
        <v>0.08208085540938308</v>
      </c>
    </row>
    <row r="103" spans="1:7" s="6" customFormat="1" ht="12.75">
      <c r="A103" s="24" t="s">
        <v>55</v>
      </c>
      <c r="B103" s="24"/>
      <c r="C103" s="24"/>
      <c r="D103" s="24"/>
      <c r="E103" s="24"/>
      <c r="F103" s="24"/>
      <c r="G103" s="24"/>
    </row>
    <row r="104" spans="1:6" s="6" customFormat="1" ht="12.75">
      <c r="A104"/>
      <c r="B104"/>
      <c r="C104"/>
      <c r="D104"/>
      <c r="E104"/>
      <c r="F104"/>
    </row>
    <row r="105" spans="1:7" s="6" customFormat="1" ht="12.75" customHeight="1">
      <c r="A105" s="25" t="s">
        <v>70</v>
      </c>
      <c r="B105" s="25"/>
      <c r="C105" s="25"/>
      <c r="D105" s="25"/>
      <c r="E105" s="25"/>
      <c r="F105" s="25"/>
      <c r="G105" s="25"/>
    </row>
    <row r="106" spans="1:7" s="6" customFormat="1" ht="12.75">
      <c r="A106" s="26" t="s">
        <v>24</v>
      </c>
      <c r="B106" s="27" t="s">
        <v>25</v>
      </c>
      <c r="C106" s="27"/>
      <c r="D106" s="27"/>
      <c r="E106" s="27"/>
      <c r="F106" s="27"/>
      <c r="G106" s="28" t="s">
        <v>26</v>
      </c>
    </row>
    <row r="107" spans="1:7" s="6" customFormat="1" ht="12.75">
      <c r="A107" s="26"/>
      <c r="B107" s="7" t="s">
        <v>27</v>
      </c>
      <c r="C107" s="7" t="s">
        <v>28</v>
      </c>
      <c r="D107" s="7" t="s">
        <v>29</v>
      </c>
      <c r="E107" s="7" t="s">
        <v>30</v>
      </c>
      <c r="F107" s="7" t="s">
        <v>31</v>
      </c>
      <c r="G107" s="28"/>
    </row>
    <row r="108" spans="1:7" s="6" customFormat="1" ht="12.75">
      <c r="A108" s="8" t="s">
        <v>32</v>
      </c>
      <c r="B108" s="9">
        <v>38</v>
      </c>
      <c r="C108" s="9">
        <v>63</v>
      </c>
      <c r="D108" s="9">
        <v>8625</v>
      </c>
      <c r="E108" s="9">
        <v>57</v>
      </c>
      <c r="F108" s="9">
        <v>8783</v>
      </c>
      <c r="G108" s="10">
        <f aca="true" t="shared" si="4" ref="G108:G128">(B108+C108)/F108</f>
        <v>0.011499487646590003</v>
      </c>
    </row>
    <row r="109" spans="1:7" s="6" customFormat="1" ht="12.75">
      <c r="A109" s="8" t="s">
        <v>33</v>
      </c>
      <c r="B109" s="9">
        <v>1</v>
      </c>
      <c r="C109" s="9" t="s">
        <v>68</v>
      </c>
      <c r="D109" s="9">
        <v>86</v>
      </c>
      <c r="E109" s="9">
        <v>16</v>
      </c>
      <c r="F109" s="9">
        <v>103</v>
      </c>
      <c r="G109" s="14" t="s">
        <v>68</v>
      </c>
    </row>
    <row r="110" spans="1:7" s="6" customFormat="1" ht="12.75">
      <c r="A110" s="8" t="s">
        <v>34</v>
      </c>
      <c r="B110" s="9">
        <v>111</v>
      </c>
      <c r="C110" s="9">
        <v>670</v>
      </c>
      <c r="D110" s="9">
        <v>12309</v>
      </c>
      <c r="E110" s="9">
        <v>759</v>
      </c>
      <c r="F110" s="9">
        <v>13849</v>
      </c>
      <c r="G110" s="10">
        <f t="shared" si="4"/>
        <v>0.056393963463065924</v>
      </c>
    </row>
    <row r="111" spans="1:7" s="6" customFormat="1" ht="12.75">
      <c r="A111" s="8" t="s">
        <v>35</v>
      </c>
      <c r="B111" s="9" t="s">
        <v>68</v>
      </c>
      <c r="C111" s="9" t="s">
        <v>68</v>
      </c>
      <c r="D111" s="9">
        <v>111</v>
      </c>
      <c r="E111" s="9">
        <v>39</v>
      </c>
      <c r="F111" s="9">
        <v>150</v>
      </c>
      <c r="G111" s="14" t="s">
        <v>68</v>
      </c>
    </row>
    <row r="112" spans="1:7" s="6" customFormat="1" ht="12.75">
      <c r="A112" s="8" t="s">
        <v>36</v>
      </c>
      <c r="B112" s="9">
        <v>3</v>
      </c>
      <c r="C112" s="9">
        <v>1</v>
      </c>
      <c r="D112" s="9">
        <v>103</v>
      </c>
      <c r="E112" s="9">
        <v>25</v>
      </c>
      <c r="F112" s="9">
        <v>132</v>
      </c>
      <c r="G112" s="10">
        <f t="shared" si="4"/>
        <v>0.030303030303030304</v>
      </c>
    </row>
    <row r="113" spans="1:7" s="6" customFormat="1" ht="12.75">
      <c r="A113" s="8" t="s">
        <v>37</v>
      </c>
      <c r="B113" s="9">
        <v>421</v>
      </c>
      <c r="C113" s="9">
        <v>1773</v>
      </c>
      <c r="D113" s="9">
        <v>9202</v>
      </c>
      <c r="E113" s="9">
        <v>229</v>
      </c>
      <c r="F113" s="9">
        <v>11625</v>
      </c>
      <c r="G113" s="10">
        <f t="shared" si="4"/>
        <v>0.18873118279569892</v>
      </c>
    </row>
    <row r="114" spans="1:7" s="6" customFormat="1" ht="12.75">
      <c r="A114" s="8" t="s">
        <v>38</v>
      </c>
      <c r="B114" s="9">
        <v>291</v>
      </c>
      <c r="C114" s="9">
        <v>1600</v>
      </c>
      <c r="D114" s="9">
        <v>16375</v>
      </c>
      <c r="E114" s="9">
        <v>480</v>
      </c>
      <c r="F114" s="9">
        <v>18746</v>
      </c>
      <c r="G114" s="10">
        <f t="shared" si="4"/>
        <v>0.10087485330203777</v>
      </c>
    </row>
    <row r="115" spans="1:7" s="6" customFormat="1" ht="12.75">
      <c r="A115" s="8" t="s">
        <v>39</v>
      </c>
      <c r="B115" s="9">
        <v>37</v>
      </c>
      <c r="C115" s="9">
        <v>170</v>
      </c>
      <c r="D115" s="9">
        <v>1851</v>
      </c>
      <c r="E115" s="9">
        <v>52</v>
      </c>
      <c r="F115" s="9">
        <v>2110</v>
      </c>
      <c r="G115" s="10">
        <f t="shared" si="4"/>
        <v>0.0981042654028436</v>
      </c>
    </row>
    <row r="116" spans="1:7" s="6" customFormat="1" ht="12.75">
      <c r="A116" s="8" t="s">
        <v>40</v>
      </c>
      <c r="B116" s="9">
        <v>80</v>
      </c>
      <c r="C116" s="9">
        <v>501</v>
      </c>
      <c r="D116" s="9">
        <v>4296</v>
      </c>
      <c r="E116" s="9">
        <v>80</v>
      </c>
      <c r="F116" s="9">
        <v>4957</v>
      </c>
      <c r="G116" s="10">
        <f t="shared" si="4"/>
        <v>0.11720798870284446</v>
      </c>
    </row>
    <row r="117" spans="1:7" s="6" customFormat="1" ht="12.75">
      <c r="A117" s="8" t="s">
        <v>41</v>
      </c>
      <c r="B117" s="9">
        <v>11</v>
      </c>
      <c r="C117" s="9">
        <v>87</v>
      </c>
      <c r="D117" s="9">
        <v>1629</v>
      </c>
      <c r="E117" s="9">
        <v>91</v>
      </c>
      <c r="F117" s="9">
        <v>1818</v>
      </c>
      <c r="G117" s="10">
        <f t="shared" si="4"/>
        <v>0.0539053905390539</v>
      </c>
    </row>
    <row r="118" spans="1:7" s="6" customFormat="1" ht="12.75">
      <c r="A118" s="8" t="s">
        <v>42</v>
      </c>
      <c r="B118" s="9">
        <v>8</v>
      </c>
      <c r="C118" s="9">
        <v>23</v>
      </c>
      <c r="D118" s="9">
        <v>1601</v>
      </c>
      <c r="E118" s="9">
        <v>84</v>
      </c>
      <c r="F118" s="9">
        <v>1716</v>
      </c>
      <c r="G118" s="10">
        <f t="shared" si="4"/>
        <v>0.018065268065268064</v>
      </c>
    </row>
    <row r="119" spans="1:7" s="6" customFormat="1" ht="12.75">
      <c r="A119" s="8" t="s">
        <v>43</v>
      </c>
      <c r="B119" s="9">
        <v>46</v>
      </c>
      <c r="C119" s="9">
        <v>77</v>
      </c>
      <c r="D119" s="9">
        <v>5596</v>
      </c>
      <c r="E119" s="9">
        <v>404</v>
      </c>
      <c r="F119" s="9">
        <v>6123</v>
      </c>
      <c r="G119" s="10">
        <f t="shared" si="4"/>
        <v>0.020088192062714356</v>
      </c>
    </row>
    <row r="120" spans="1:7" s="6" customFormat="1" ht="12.75">
      <c r="A120" s="8" t="s">
        <v>44</v>
      </c>
      <c r="B120" s="9">
        <v>35</v>
      </c>
      <c r="C120" s="9">
        <v>107</v>
      </c>
      <c r="D120" s="9">
        <v>2674</v>
      </c>
      <c r="E120" s="9">
        <v>186</v>
      </c>
      <c r="F120" s="9">
        <v>3002</v>
      </c>
      <c r="G120" s="10">
        <f t="shared" si="4"/>
        <v>0.04730179880079947</v>
      </c>
    </row>
    <row r="121" spans="1:7" s="6" customFormat="1" ht="12.75">
      <c r="A121" s="8" t="s">
        <v>45</v>
      </c>
      <c r="B121" s="9">
        <v>43</v>
      </c>
      <c r="C121" s="9">
        <v>353</v>
      </c>
      <c r="D121" s="9">
        <v>1464</v>
      </c>
      <c r="E121" s="9">
        <v>48</v>
      </c>
      <c r="F121" s="9">
        <v>1908</v>
      </c>
      <c r="G121" s="10">
        <f t="shared" si="4"/>
        <v>0.20754716981132076</v>
      </c>
    </row>
    <row r="122" spans="1:7" s="6" customFormat="1" ht="12.75">
      <c r="A122" s="8" t="s">
        <v>46</v>
      </c>
      <c r="B122" s="9" t="s">
        <v>68</v>
      </c>
      <c r="C122" s="9" t="s">
        <v>68</v>
      </c>
      <c r="D122" s="9">
        <v>2</v>
      </c>
      <c r="E122" s="9" t="s">
        <v>68</v>
      </c>
      <c r="F122" s="9">
        <v>2</v>
      </c>
      <c r="G122" s="14" t="s">
        <v>68</v>
      </c>
    </row>
    <row r="123" spans="1:7" s="6" customFormat="1" ht="12.75">
      <c r="A123" s="8" t="s">
        <v>47</v>
      </c>
      <c r="B123" s="9">
        <v>6</v>
      </c>
      <c r="C123" s="9">
        <v>11</v>
      </c>
      <c r="D123" s="9">
        <v>238</v>
      </c>
      <c r="E123" s="9">
        <v>28</v>
      </c>
      <c r="F123" s="9">
        <v>283</v>
      </c>
      <c r="G123" s="10">
        <f t="shared" si="4"/>
        <v>0.06007067137809187</v>
      </c>
    </row>
    <row r="124" spans="1:7" s="6" customFormat="1" ht="12.75">
      <c r="A124" s="8" t="s">
        <v>48</v>
      </c>
      <c r="B124" s="9">
        <v>2</v>
      </c>
      <c r="C124" s="9">
        <v>5</v>
      </c>
      <c r="D124" s="9">
        <v>333</v>
      </c>
      <c r="E124" s="9">
        <v>19</v>
      </c>
      <c r="F124" s="9">
        <v>359</v>
      </c>
      <c r="G124" s="10">
        <f t="shared" si="4"/>
        <v>0.019498607242339833</v>
      </c>
    </row>
    <row r="125" spans="1:7" s="6" customFormat="1" ht="12.75">
      <c r="A125" s="8" t="s">
        <v>49</v>
      </c>
      <c r="B125" s="9">
        <v>9</v>
      </c>
      <c r="C125" s="9">
        <v>28</v>
      </c>
      <c r="D125" s="9">
        <v>634</v>
      </c>
      <c r="E125" s="9">
        <v>25</v>
      </c>
      <c r="F125" s="9">
        <v>696</v>
      </c>
      <c r="G125" s="10">
        <f t="shared" si="4"/>
        <v>0.05316091954022988</v>
      </c>
    </row>
    <row r="126" spans="1:7" s="6" customFormat="1" ht="12.75">
      <c r="A126" s="8" t="s">
        <v>50</v>
      </c>
      <c r="B126" s="9">
        <v>58</v>
      </c>
      <c r="C126" s="9">
        <v>187</v>
      </c>
      <c r="D126" s="9">
        <v>3191</v>
      </c>
      <c r="E126" s="9">
        <v>12</v>
      </c>
      <c r="F126" s="9">
        <v>3448</v>
      </c>
      <c r="G126" s="10">
        <f t="shared" si="4"/>
        <v>0.07105568445475638</v>
      </c>
    </row>
    <row r="127" spans="1:7" s="6" customFormat="1" ht="12.75">
      <c r="A127" s="8" t="s">
        <v>53</v>
      </c>
      <c r="B127" s="9">
        <v>35</v>
      </c>
      <c r="C127" s="9">
        <v>195</v>
      </c>
      <c r="D127" s="9">
        <v>2972</v>
      </c>
      <c r="E127" s="9">
        <v>402</v>
      </c>
      <c r="F127" s="9">
        <v>3604</v>
      </c>
      <c r="G127" s="10">
        <f t="shared" si="4"/>
        <v>0.06381798002219756</v>
      </c>
    </row>
    <row r="128" spans="1:7" s="6" customFormat="1" ht="12.75">
      <c r="A128" s="11" t="s">
        <v>54</v>
      </c>
      <c r="B128" s="12">
        <v>1235</v>
      </c>
      <c r="C128" s="12">
        <v>5851</v>
      </c>
      <c r="D128" s="12">
        <v>73292</v>
      </c>
      <c r="E128" s="12">
        <v>3036</v>
      </c>
      <c r="F128" s="12">
        <v>83414</v>
      </c>
      <c r="G128" s="13">
        <f t="shared" si="4"/>
        <v>0.084949768623972</v>
      </c>
    </row>
    <row r="129" spans="1:7" s="6" customFormat="1" ht="12.75">
      <c r="A129" s="24" t="s">
        <v>55</v>
      </c>
      <c r="B129" s="24"/>
      <c r="C129" s="24"/>
      <c r="D129" s="24"/>
      <c r="E129" s="24"/>
      <c r="F129" s="24"/>
      <c r="G129" s="24"/>
    </row>
    <row r="130" spans="1:6" s="6" customFormat="1" ht="12.75">
      <c r="A130"/>
      <c r="B130"/>
      <c r="C130"/>
      <c r="D130"/>
      <c r="E130"/>
      <c r="F130"/>
    </row>
    <row r="131" spans="1:7" s="6" customFormat="1" ht="12.75">
      <c r="A131" s="25" t="s">
        <v>71</v>
      </c>
      <c r="B131" s="25"/>
      <c r="C131" s="25"/>
      <c r="D131" s="25"/>
      <c r="E131" s="25"/>
      <c r="F131" s="25"/>
      <c r="G131" s="25"/>
    </row>
    <row r="132" spans="1:7" s="6" customFormat="1" ht="12.75" customHeight="1">
      <c r="A132" s="26" t="s">
        <v>24</v>
      </c>
      <c r="B132" s="27" t="s">
        <v>25</v>
      </c>
      <c r="C132" s="27"/>
      <c r="D132" s="27"/>
      <c r="E132" s="27"/>
      <c r="F132" s="27"/>
      <c r="G132" s="28" t="s">
        <v>26</v>
      </c>
    </row>
    <row r="133" spans="1:7" s="6" customFormat="1" ht="12.75" customHeight="1">
      <c r="A133" s="26"/>
      <c r="B133" s="7" t="s">
        <v>27</v>
      </c>
      <c r="C133" s="7" t="s">
        <v>28</v>
      </c>
      <c r="D133" s="7" t="s">
        <v>29</v>
      </c>
      <c r="E133" s="7" t="s">
        <v>30</v>
      </c>
      <c r="F133" s="7" t="s">
        <v>31</v>
      </c>
      <c r="G133" s="28"/>
    </row>
    <row r="134" spans="1:7" s="6" customFormat="1" ht="12.75">
      <c r="A134" s="8" t="s">
        <v>32</v>
      </c>
      <c r="B134" s="9">
        <v>31</v>
      </c>
      <c r="C134" s="9">
        <v>63</v>
      </c>
      <c r="D134" s="9">
        <v>8424</v>
      </c>
      <c r="E134" s="9">
        <v>56</v>
      </c>
      <c r="F134" s="9">
        <v>8574</v>
      </c>
      <c r="G134" s="10">
        <f>(B134+C134)/F134</f>
        <v>0.010963377653370656</v>
      </c>
    </row>
    <row r="135" spans="1:7" s="6" customFormat="1" ht="12.75">
      <c r="A135" s="8" t="s">
        <v>33</v>
      </c>
      <c r="B135" s="9">
        <v>1</v>
      </c>
      <c r="C135" s="9" t="s">
        <v>68</v>
      </c>
      <c r="D135" s="9">
        <v>89</v>
      </c>
      <c r="E135" s="9">
        <v>15</v>
      </c>
      <c r="F135" s="9">
        <v>105</v>
      </c>
      <c r="G135" s="14" t="s">
        <v>68</v>
      </c>
    </row>
    <row r="136" spans="1:7" s="6" customFormat="1" ht="12.75">
      <c r="A136" s="8" t="s">
        <v>34</v>
      </c>
      <c r="B136" s="9">
        <v>111</v>
      </c>
      <c r="C136" s="9">
        <v>672</v>
      </c>
      <c r="D136" s="9">
        <v>12181</v>
      </c>
      <c r="E136" s="9">
        <v>789</v>
      </c>
      <c r="F136" s="9">
        <v>13753</v>
      </c>
      <c r="G136" s="10">
        <f>(B136+C136)/F136</f>
        <v>0.0569330327928452</v>
      </c>
    </row>
    <row r="137" spans="1:7" s="6" customFormat="1" ht="12.75">
      <c r="A137" s="8" t="s">
        <v>35</v>
      </c>
      <c r="B137" s="9" t="s">
        <v>68</v>
      </c>
      <c r="C137" s="9" t="s">
        <v>68</v>
      </c>
      <c r="D137" s="9">
        <v>119</v>
      </c>
      <c r="E137" s="9">
        <v>41</v>
      </c>
      <c r="F137" s="9">
        <v>160</v>
      </c>
      <c r="G137" s="14" t="s">
        <v>68</v>
      </c>
    </row>
    <row r="138" spans="1:7" s="6" customFormat="1" ht="12.75">
      <c r="A138" s="8" t="s">
        <v>36</v>
      </c>
      <c r="B138" s="9">
        <v>2</v>
      </c>
      <c r="C138" s="9">
        <v>1</v>
      </c>
      <c r="D138" s="9">
        <v>107</v>
      </c>
      <c r="E138" s="9">
        <v>24</v>
      </c>
      <c r="F138" s="9">
        <v>134</v>
      </c>
      <c r="G138" s="10">
        <f aca="true" t="shared" si="5" ref="G138:G147">(B138+C138)/F138</f>
        <v>0.022388059701492536</v>
      </c>
    </row>
    <row r="139" spans="1:7" s="6" customFormat="1" ht="12.75">
      <c r="A139" s="8" t="s">
        <v>37</v>
      </c>
      <c r="B139" s="9">
        <v>423</v>
      </c>
      <c r="C139" s="9">
        <v>1787</v>
      </c>
      <c r="D139" s="9">
        <v>9083</v>
      </c>
      <c r="E139" s="9">
        <v>231</v>
      </c>
      <c r="F139" s="9">
        <v>11524</v>
      </c>
      <c r="G139" s="10">
        <f t="shared" si="5"/>
        <v>0.1917736896910795</v>
      </c>
    </row>
    <row r="140" spans="1:7" s="6" customFormat="1" ht="12.75">
      <c r="A140" s="8" t="s">
        <v>38</v>
      </c>
      <c r="B140" s="9">
        <v>296</v>
      </c>
      <c r="C140" s="9">
        <v>1653</v>
      </c>
      <c r="D140" s="9">
        <v>16291</v>
      </c>
      <c r="E140" s="9">
        <v>483</v>
      </c>
      <c r="F140" s="9">
        <v>18723</v>
      </c>
      <c r="G140" s="10">
        <f t="shared" si="5"/>
        <v>0.10409656572130535</v>
      </c>
    </row>
    <row r="141" spans="1:7" s="6" customFormat="1" ht="12.75">
      <c r="A141" s="8" t="s">
        <v>39</v>
      </c>
      <c r="B141" s="9">
        <v>37</v>
      </c>
      <c r="C141" s="9">
        <v>173</v>
      </c>
      <c r="D141" s="9">
        <v>1817</v>
      </c>
      <c r="E141" s="9">
        <v>53</v>
      </c>
      <c r="F141" s="9">
        <v>2080</v>
      </c>
      <c r="G141" s="10">
        <f t="shared" si="5"/>
        <v>0.10096153846153846</v>
      </c>
    </row>
    <row r="142" spans="1:7" s="6" customFormat="1" ht="12.75">
      <c r="A142" s="8" t="s">
        <v>40</v>
      </c>
      <c r="B142" s="9">
        <v>87</v>
      </c>
      <c r="C142" s="9">
        <v>528</v>
      </c>
      <c r="D142" s="9">
        <v>4323</v>
      </c>
      <c r="E142" s="9">
        <v>87</v>
      </c>
      <c r="F142" s="9">
        <v>5025</v>
      </c>
      <c r="G142" s="10">
        <f t="shared" si="5"/>
        <v>0.12238805970149254</v>
      </c>
    </row>
    <row r="143" spans="1:7" s="6" customFormat="1" ht="12.75">
      <c r="A143" s="8" t="s">
        <v>41</v>
      </c>
      <c r="B143" s="9">
        <v>11</v>
      </c>
      <c r="C143" s="9">
        <v>88</v>
      </c>
      <c r="D143" s="9">
        <v>1656</v>
      </c>
      <c r="E143" s="9">
        <v>94</v>
      </c>
      <c r="F143" s="9">
        <v>1849</v>
      </c>
      <c r="G143" s="10">
        <f t="shared" si="5"/>
        <v>0.053542455381287185</v>
      </c>
    </row>
    <row r="144" spans="1:7" s="6" customFormat="1" ht="12.75">
      <c r="A144" s="8" t="s">
        <v>42</v>
      </c>
      <c r="B144" s="9">
        <v>8</v>
      </c>
      <c r="C144" s="9">
        <v>25</v>
      </c>
      <c r="D144" s="9">
        <v>1649</v>
      </c>
      <c r="E144" s="9">
        <v>92</v>
      </c>
      <c r="F144" s="9">
        <v>1774</v>
      </c>
      <c r="G144" s="10">
        <f t="shared" si="5"/>
        <v>0.018602029312288614</v>
      </c>
    </row>
    <row r="145" spans="1:7" s="6" customFormat="1" ht="12.75">
      <c r="A145" s="8" t="s">
        <v>43</v>
      </c>
      <c r="B145" s="9">
        <v>43</v>
      </c>
      <c r="C145" s="9">
        <v>76</v>
      </c>
      <c r="D145" s="9">
        <v>5566</v>
      </c>
      <c r="E145" s="9">
        <v>423</v>
      </c>
      <c r="F145" s="9">
        <v>6108</v>
      </c>
      <c r="G145" s="10">
        <f t="shared" si="5"/>
        <v>0.01948264571054355</v>
      </c>
    </row>
    <row r="146" spans="1:7" s="6" customFormat="1" ht="12.75">
      <c r="A146" s="8" t="s">
        <v>44</v>
      </c>
      <c r="B146" s="9">
        <v>35</v>
      </c>
      <c r="C146" s="9">
        <v>108</v>
      </c>
      <c r="D146" s="9">
        <v>2737</v>
      </c>
      <c r="E146" s="9">
        <v>183</v>
      </c>
      <c r="F146" s="9">
        <v>3063</v>
      </c>
      <c r="G146" s="10">
        <f t="shared" si="5"/>
        <v>0.04668625530525628</v>
      </c>
    </row>
    <row r="147" spans="1:7" s="6" customFormat="1" ht="12.75">
      <c r="A147" s="8" t="s">
        <v>45</v>
      </c>
      <c r="B147" s="9">
        <v>45</v>
      </c>
      <c r="C147" s="9">
        <v>354</v>
      </c>
      <c r="D147" s="9">
        <v>1531</v>
      </c>
      <c r="E147" s="9">
        <v>43</v>
      </c>
      <c r="F147" s="9">
        <v>1973</v>
      </c>
      <c r="G147" s="10">
        <f t="shared" si="5"/>
        <v>0.20223010643689812</v>
      </c>
    </row>
    <row r="148" spans="1:7" s="6" customFormat="1" ht="12.75">
      <c r="A148" s="8" t="s">
        <v>46</v>
      </c>
      <c r="B148" s="9" t="s">
        <v>68</v>
      </c>
      <c r="C148" s="9" t="s">
        <v>68</v>
      </c>
      <c r="D148" s="9">
        <v>1</v>
      </c>
      <c r="E148" s="9">
        <v>1</v>
      </c>
      <c r="F148" s="9">
        <v>2</v>
      </c>
      <c r="G148" s="14" t="s">
        <v>68</v>
      </c>
    </row>
    <row r="149" spans="1:7" s="6" customFormat="1" ht="12.75">
      <c r="A149" s="8" t="s">
        <v>47</v>
      </c>
      <c r="B149" s="9">
        <v>6</v>
      </c>
      <c r="C149" s="9">
        <v>10</v>
      </c>
      <c r="D149" s="9">
        <v>245</v>
      </c>
      <c r="E149" s="9">
        <v>28</v>
      </c>
      <c r="F149" s="9">
        <v>289</v>
      </c>
      <c r="G149" s="10">
        <f aca="true" t="shared" si="6" ref="G149:G154">(B149+C149)/F149</f>
        <v>0.05536332179930796</v>
      </c>
    </row>
    <row r="150" spans="1:7" s="6" customFormat="1" ht="12.75">
      <c r="A150" s="8" t="s">
        <v>48</v>
      </c>
      <c r="B150" s="9">
        <v>2</v>
      </c>
      <c r="C150" s="9">
        <v>5</v>
      </c>
      <c r="D150" s="9">
        <v>360</v>
      </c>
      <c r="E150" s="9">
        <v>17</v>
      </c>
      <c r="F150" s="9">
        <v>384</v>
      </c>
      <c r="G150" s="10">
        <f t="shared" si="6"/>
        <v>0.018229166666666668</v>
      </c>
    </row>
    <row r="151" spans="1:7" s="6" customFormat="1" ht="12.75">
      <c r="A151" s="8" t="s">
        <v>49</v>
      </c>
      <c r="B151" s="9">
        <v>8</v>
      </c>
      <c r="C151" s="9">
        <v>32</v>
      </c>
      <c r="D151" s="9">
        <v>663</v>
      </c>
      <c r="E151" s="9">
        <v>22</v>
      </c>
      <c r="F151" s="9">
        <v>725</v>
      </c>
      <c r="G151" s="10">
        <f t="shared" si="6"/>
        <v>0.05517241379310345</v>
      </c>
    </row>
    <row r="152" spans="1:7" s="6" customFormat="1" ht="12.75">
      <c r="A152" s="8" t="s">
        <v>50</v>
      </c>
      <c r="B152" s="9">
        <v>55</v>
      </c>
      <c r="C152" s="9">
        <v>195</v>
      </c>
      <c r="D152" s="9">
        <v>3194</v>
      </c>
      <c r="E152" s="9">
        <v>7</v>
      </c>
      <c r="F152" s="9">
        <v>3451</v>
      </c>
      <c r="G152" s="10">
        <f t="shared" si="6"/>
        <v>0.07244277021153289</v>
      </c>
    </row>
    <row r="153" spans="1:7" s="6" customFormat="1" ht="12.75">
      <c r="A153" s="8" t="s">
        <v>53</v>
      </c>
      <c r="B153" s="9">
        <v>39</v>
      </c>
      <c r="C153" s="9">
        <v>215</v>
      </c>
      <c r="D153" s="9">
        <v>2883</v>
      </c>
      <c r="E153" s="9">
        <v>392</v>
      </c>
      <c r="F153" s="9">
        <v>3529</v>
      </c>
      <c r="G153" s="10">
        <f t="shared" si="6"/>
        <v>0.07197506375743837</v>
      </c>
    </row>
    <row r="154" spans="1:7" s="6" customFormat="1" ht="12.75">
      <c r="A154" s="11" t="s">
        <v>54</v>
      </c>
      <c r="B154" s="12">
        <v>1240</v>
      </c>
      <c r="C154" s="12">
        <v>5985</v>
      </c>
      <c r="D154" s="12">
        <v>72919</v>
      </c>
      <c r="E154" s="12">
        <v>3081</v>
      </c>
      <c r="F154" s="12">
        <v>83225</v>
      </c>
      <c r="G154" s="13">
        <f t="shared" si="6"/>
        <v>0.08681285671372785</v>
      </c>
    </row>
    <row r="155" spans="1:7" s="6" customFormat="1" ht="12.75">
      <c r="A155" s="24" t="s">
        <v>55</v>
      </c>
      <c r="B155" s="24"/>
      <c r="C155" s="24"/>
      <c r="D155" s="24"/>
      <c r="E155" s="24"/>
      <c r="F155" s="24"/>
      <c r="G155" s="24"/>
    </row>
    <row r="156" spans="1:6" s="6" customFormat="1" ht="12.75">
      <c r="A156"/>
      <c r="B156"/>
      <c r="C156"/>
      <c r="D156"/>
      <c r="E156"/>
      <c r="F156"/>
    </row>
    <row r="157" spans="1:6" s="6" customFormat="1" ht="12.75">
      <c r="A157"/>
      <c r="B157"/>
      <c r="C157"/>
      <c r="D157"/>
      <c r="E157"/>
      <c r="F157"/>
    </row>
    <row r="158" spans="1:7" s="6" customFormat="1" ht="12.75">
      <c r="A158" s="25" t="s">
        <v>80</v>
      </c>
      <c r="B158" s="25"/>
      <c r="C158" s="25"/>
      <c r="D158" s="25"/>
      <c r="E158" s="25"/>
      <c r="F158" s="25"/>
      <c r="G158" s="25"/>
    </row>
    <row r="159" spans="1:7" s="6" customFormat="1" ht="12.75">
      <c r="A159" s="26" t="s">
        <v>24</v>
      </c>
      <c r="B159" s="27" t="s">
        <v>25</v>
      </c>
      <c r="C159" s="27"/>
      <c r="D159" s="27"/>
      <c r="E159" s="27"/>
      <c r="F159" s="27"/>
      <c r="G159" s="28" t="s">
        <v>26</v>
      </c>
    </row>
    <row r="160" spans="1:7" s="6" customFormat="1" ht="12.75">
      <c r="A160" s="26"/>
      <c r="B160" s="7" t="s">
        <v>27</v>
      </c>
      <c r="C160" s="7" t="s">
        <v>28</v>
      </c>
      <c r="D160" s="7" t="s">
        <v>29</v>
      </c>
      <c r="E160" s="7" t="s">
        <v>30</v>
      </c>
      <c r="F160" s="7" t="s">
        <v>31</v>
      </c>
      <c r="G160" s="28"/>
    </row>
    <row r="161" spans="1:7" s="6" customFormat="1" ht="12.75">
      <c r="A161" s="8" t="s">
        <v>32</v>
      </c>
      <c r="B161" s="9">
        <v>30</v>
      </c>
      <c r="C161" s="9">
        <v>61</v>
      </c>
      <c r="D161" s="9">
        <v>8343</v>
      </c>
      <c r="E161" s="9">
        <v>47</v>
      </c>
      <c r="F161" s="9">
        <v>8481</v>
      </c>
      <c r="G161" s="10">
        <f>(B161+C161)/F161</f>
        <v>0.010729866760995166</v>
      </c>
    </row>
    <row r="162" spans="1:7" s="6" customFormat="1" ht="12.75">
      <c r="A162" s="8" t="s">
        <v>33</v>
      </c>
      <c r="B162" s="9">
        <v>1</v>
      </c>
      <c r="C162" s="9" t="s">
        <v>68</v>
      </c>
      <c r="D162" s="9">
        <v>85</v>
      </c>
      <c r="E162" s="9">
        <v>13</v>
      </c>
      <c r="F162" s="9">
        <v>99</v>
      </c>
      <c r="G162" s="14" t="s">
        <v>68</v>
      </c>
    </row>
    <row r="163" spans="1:7" s="6" customFormat="1" ht="12.75">
      <c r="A163" s="8" t="s">
        <v>34</v>
      </c>
      <c r="B163" s="9">
        <v>117</v>
      </c>
      <c r="C163" s="9">
        <v>689</v>
      </c>
      <c r="D163" s="9">
        <v>12041</v>
      </c>
      <c r="E163" s="9">
        <v>796</v>
      </c>
      <c r="F163" s="9">
        <v>13643</v>
      </c>
      <c r="G163" s="10">
        <f>(B163+C163)/F163</f>
        <v>0.05907791541449828</v>
      </c>
    </row>
    <row r="164" spans="1:7" s="6" customFormat="1" ht="12.75">
      <c r="A164" s="8" t="s">
        <v>35</v>
      </c>
      <c r="B164" s="9" t="s">
        <v>68</v>
      </c>
      <c r="C164" s="9">
        <v>1</v>
      </c>
      <c r="D164" s="9">
        <v>119</v>
      </c>
      <c r="E164" s="9">
        <v>43</v>
      </c>
      <c r="F164" s="9">
        <v>163</v>
      </c>
      <c r="G164" s="14" t="s">
        <v>68</v>
      </c>
    </row>
    <row r="165" spans="1:7" s="6" customFormat="1" ht="12.75">
      <c r="A165" s="8" t="s">
        <v>36</v>
      </c>
      <c r="B165" s="9">
        <v>3</v>
      </c>
      <c r="C165" s="9">
        <v>0</v>
      </c>
      <c r="D165" s="9">
        <v>112</v>
      </c>
      <c r="E165" s="9">
        <v>25</v>
      </c>
      <c r="F165" s="9">
        <v>140</v>
      </c>
      <c r="G165" s="10">
        <f aca="true" t="shared" si="7" ref="G165:G174">(B165+C165)/F165</f>
        <v>0.02142857142857143</v>
      </c>
    </row>
    <row r="166" spans="1:7" s="6" customFormat="1" ht="12.75">
      <c r="A166" s="8" t="s">
        <v>37</v>
      </c>
      <c r="B166" s="9">
        <v>418</v>
      </c>
      <c r="C166" s="9">
        <v>1779</v>
      </c>
      <c r="D166" s="9">
        <v>8949</v>
      </c>
      <c r="E166" s="9">
        <v>231</v>
      </c>
      <c r="F166" s="9">
        <v>11377</v>
      </c>
      <c r="G166" s="10">
        <f t="shared" si="7"/>
        <v>0.19310890392897953</v>
      </c>
    </row>
    <row r="167" spans="1:7" s="6" customFormat="1" ht="12.75">
      <c r="A167" s="8" t="s">
        <v>38</v>
      </c>
      <c r="B167" s="9">
        <v>309</v>
      </c>
      <c r="C167" s="9">
        <v>1684</v>
      </c>
      <c r="D167" s="9">
        <v>16171</v>
      </c>
      <c r="E167" s="9">
        <v>478</v>
      </c>
      <c r="F167" s="9">
        <v>18642</v>
      </c>
      <c r="G167" s="10">
        <f t="shared" si="7"/>
        <v>0.10690912992168222</v>
      </c>
    </row>
    <row r="168" spans="1:7" s="6" customFormat="1" ht="12.75">
      <c r="A168" s="8" t="s">
        <v>39</v>
      </c>
      <c r="B168" s="9">
        <v>39</v>
      </c>
      <c r="C168" s="9">
        <v>181</v>
      </c>
      <c r="D168" s="9">
        <v>1787</v>
      </c>
      <c r="E168" s="9">
        <v>54</v>
      </c>
      <c r="F168" s="9">
        <v>2061</v>
      </c>
      <c r="G168" s="10">
        <f t="shared" si="7"/>
        <v>0.10674429888403687</v>
      </c>
    </row>
    <row r="169" spans="1:7" s="6" customFormat="1" ht="12.75">
      <c r="A169" s="8" t="s">
        <v>40</v>
      </c>
      <c r="B169" s="9">
        <v>84</v>
      </c>
      <c r="C169" s="9">
        <v>550</v>
      </c>
      <c r="D169" s="9">
        <v>4345</v>
      </c>
      <c r="E169" s="9">
        <v>90</v>
      </c>
      <c r="F169" s="9">
        <v>5069</v>
      </c>
      <c r="G169" s="10">
        <f t="shared" si="7"/>
        <v>0.12507397908857762</v>
      </c>
    </row>
    <row r="170" spans="1:7" s="6" customFormat="1" ht="12.75">
      <c r="A170" s="8" t="s">
        <v>41</v>
      </c>
      <c r="B170" s="9">
        <v>9</v>
      </c>
      <c r="C170" s="9">
        <v>90</v>
      </c>
      <c r="D170" s="9">
        <v>1683</v>
      </c>
      <c r="E170" s="9">
        <v>89</v>
      </c>
      <c r="F170" s="9">
        <v>1871</v>
      </c>
      <c r="G170" s="10">
        <f t="shared" si="7"/>
        <v>0.05291288081239979</v>
      </c>
    </row>
    <row r="171" spans="1:7" s="6" customFormat="1" ht="12.75">
      <c r="A171" s="8" t="s">
        <v>42</v>
      </c>
      <c r="B171" s="9">
        <v>9</v>
      </c>
      <c r="C171" s="9">
        <v>30</v>
      </c>
      <c r="D171" s="9">
        <v>1700</v>
      </c>
      <c r="E171" s="9">
        <v>95</v>
      </c>
      <c r="F171" s="9">
        <v>1834</v>
      </c>
      <c r="G171" s="10">
        <f t="shared" si="7"/>
        <v>0.021264994547437296</v>
      </c>
    </row>
    <row r="172" spans="1:7" s="6" customFormat="1" ht="12.75">
      <c r="A172" s="8" t="s">
        <v>43</v>
      </c>
      <c r="B172" s="9">
        <v>45</v>
      </c>
      <c r="C172" s="9">
        <v>78</v>
      </c>
      <c r="D172" s="9">
        <v>5527</v>
      </c>
      <c r="E172" s="9">
        <v>428</v>
      </c>
      <c r="F172" s="9">
        <v>6078</v>
      </c>
      <c r="G172" s="10">
        <f t="shared" si="7"/>
        <v>0.020236920039486673</v>
      </c>
    </row>
    <row r="173" spans="1:7" s="6" customFormat="1" ht="12.75">
      <c r="A173" s="8" t="s">
        <v>44</v>
      </c>
      <c r="B173" s="9">
        <v>38</v>
      </c>
      <c r="C173" s="9">
        <v>115</v>
      </c>
      <c r="D173" s="9">
        <v>2819</v>
      </c>
      <c r="E173" s="9">
        <v>193</v>
      </c>
      <c r="F173" s="9">
        <v>3165</v>
      </c>
      <c r="G173" s="10">
        <f t="shared" si="7"/>
        <v>0.04834123222748815</v>
      </c>
    </row>
    <row r="174" spans="1:7" s="6" customFormat="1" ht="12.75">
      <c r="A174" s="8" t="s">
        <v>45</v>
      </c>
      <c r="B174" s="9">
        <v>44</v>
      </c>
      <c r="C174" s="9">
        <v>375</v>
      </c>
      <c r="D174" s="9">
        <v>1575</v>
      </c>
      <c r="E174" s="9">
        <v>46</v>
      </c>
      <c r="F174" s="9">
        <v>2040</v>
      </c>
      <c r="G174" s="10">
        <f t="shared" si="7"/>
        <v>0.2053921568627451</v>
      </c>
    </row>
    <row r="175" spans="1:7" s="6" customFormat="1" ht="12.75">
      <c r="A175" s="8" t="s">
        <v>46</v>
      </c>
      <c r="B175" s="9" t="s">
        <v>68</v>
      </c>
      <c r="C175" s="9" t="s">
        <v>68</v>
      </c>
      <c r="D175" s="9">
        <v>1</v>
      </c>
      <c r="E175" s="9">
        <v>1</v>
      </c>
      <c r="F175" s="9">
        <v>2</v>
      </c>
      <c r="G175" s="14" t="s">
        <v>68</v>
      </c>
    </row>
    <row r="176" spans="1:7" s="6" customFormat="1" ht="12.75">
      <c r="A176" s="8" t="s">
        <v>47</v>
      </c>
      <c r="B176" s="9">
        <v>7</v>
      </c>
      <c r="C176" s="9">
        <v>10</v>
      </c>
      <c r="D176" s="9">
        <v>250</v>
      </c>
      <c r="E176" s="9">
        <v>31</v>
      </c>
      <c r="F176" s="9">
        <v>298</v>
      </c>
      <c r="G176" s="10">
        <f aca="true" t="shared" si="8" ref="G176:G181">(B176+C176)/F176</f>
        <v>0.05704697986577181</v>
      </c>
    </row>
    <row r="177" spans="1:7" s="6" customFormat="1" ht="12.75">
      <c r="A177" s="8" t="s">
        <v>48</v>
      </c>
      <c r="B177" s="9">
        <v>4</v>
      </c>
      <c r="C177" s="9">
        <v>7</v>
      </c>
      <c r="D177" s="9">
        <v>379</v>
      </c>
      <c r="E177" s="9">
        <v>21</v>
      </c>
      <c r="F177" s="9">
        <v>411</v>
      </c>
      <c r="G177" s="10">
        <f t="shared" si="8"/>
        <v>0.0267639902676399</v>
      </c>
    </row>
    <row r="178" spans="1:7" s="6" customFormat="1" ht="12.75">
      <c r="A178" s="8" t="s">
        <v>49</v>
      </c>
      <c r="B178" s="9">
        <v>7</v>
      </c>
      <c r="C178" s="9">
        <v>41</v>
      </c>
      <c r="D178" s="9">
        <v>682</v>
      </c>
      <c r="E178" s="9">
        <v>22</v>
      </c>
      <c r="F178" s="9">
        <v>752</v>
      </c>
      <c r="G178" s="10">
        <f t="shared" si="8"/>
        <v>0.06382978723404255</v>
      </c>
    </row>
    <row r="179" spans="1:7" s="6" customFormat="1" ht="12.75">
      <c r="A179" s="8" t="s">
        <v>50</v>
      </c>
      <c r="B179" s="9">
        <v>54</v>
      </c>
      <c r="C179" s="9">
        <v>195</v>
      </c>
      <c r="D179" s="9">
        <v>3199</v>
      </c>
      <c r="E179" s="9">
        <v>7</v>
      </c>
      <c r="F179" s="9">
        <v>3455</v>
      </c>
      <c r="G179" s="10">
        <f t="shared" si="8"/>
        <v>0.07206946454413893</v>
      </c>
    </row>
    <row r="180" spans="1:7" s="6" customFormat="1" ht="12.75">
      <c r="A180" s="8" t="s">
        <v>53</v>
      </c>
      <c r="B180" s="9">
        <v>44</v>
      </c>
      <c r="C180" s="9">
        <v>232</v>
      </c>
      <c r="D180" s="9">
        <v>2938</v>
      </c>
      <c r="E180" s="9">
        <v>419</v>
      </c>
      <c r="F180" s="9">
        <v>3633</v>
      </c>
      <c r="G180" s="10">
        <f t="shared" si="8"/>
        <v>0.07597027250206441</v>
      </c>
    </row>
    <row r="181" spans="1:7" s="6" customFormat="1" ht="12.75">
      <c r="A181" s="11" t="s">
        <v>54</v>
      </c>
      <c r="B181" s="12">
        <v>1262</v>
      </c>
      <c r="C181" s="12">
        <v>6118</v>
      </c>
      <c r="D181" s="12">
        <v>72705</v>
      </c>
      <c r="E181" s="12">
        <v>3129</v>
      </c>
      <c r="F181" s="12">
        <v>83214</v>
      </c>
      <c r="G181" s="13">
        <f t="shared" si="8"/>
        <v>0.08868699978369024</v>
      </c>
    </row>
    <row r="182" spans="1:7" s="6" customFormat="1" ht="12.75">
      <c r="A182" s="24" t="s">
        <v>55</v>
      </c>
      <c r="B182" s="24"/>
      <c r="C182" s="24"/>
      <c r="D182" s="24"/>
      <c r="E182" s="24"/>
      <c r="F182" s="24"/>
      <c r="G182" s="24"/>
    </row>
    <row r="183" spans="1:6" s="6" customFormat="1" ht="12.75">
      <c r="A183"/>
      <c r="B183"/>
      <c r="C183"/>
      <c r="D183"/>
      <c r="E183"/>
      <c r="F183"/>
    </row>
    <row r="184" spans="1:6" s="6" customFormat="1" ht="12.75">
      <c r="A184"/>
      <c r="B184"/>
      <c r="C184"/>
      <c r="D184"/>
      <c r="E184"/>
      <c r="F184"/>
    </row>
    <row r="185" spans="1:6" s="6" customFormat="1" ht="12.75">
      <c r="A185"/>
      <c r="B185"/>
      <c r="C185"/>
      <c r="D185"/>
      <c r="E185"/>
      <c r="F185"/>
    </row>
    <row r="186" spans="1:6" s="6" customFormat="1" ht="12.75">
      <c r="A186" s="29" t="s">
        <v>81</v>
      </c>
      <c r="B186" s="29"/>
      <c r="C186" s="29"/>
      <c r="D186" s="29"/>
      <c r="E186" s="29"/>
      <c r="F186" s="29"/>
    </row>
    <row r="187" spans="1:6" s="6" customFormat="1" ht="15" customHeight="1">
      <c r="A187" s="26" t="s">
        <v>24</v>
      </c>
      <c r="B187" s="27" t="s">
        <v>25</v>
      </c>
      <c r="C187" s="27"/>
      <c r="D187" s="27"/>
      <c r="E187" s="27"/>
      <c r="F187" s="27"/>
    </row>
    <row r="188" spans="1:6" s="6" customFormat="1" ht="12.75">
      <c r="A188" s="26"/>
      <c r="B188" s="7" t="s">
        <v>27</v>
      </c>
      <c r="C188" s="7" t="s">
        <v>28</v>
      </c>
      <c r="D188" s="7" t="s">
        <v>29</v>
      </c>
      <c r="E188" s="7" t="s">
        <v>30</v>
      </c>
      <c r="F188" s="7" t="s">
        <v>31</v>
      </c>
    </row>
    <row r="189" spans="1:6" s="6" customFormat="1" ht="12.75">
      <c r="A189" s="8" t="s">
        <v>32</v>
      </c>
      <c r="B189" s="14">
        <f>B161/B134-1</f>
        <v>-0.032258064516129004</v>
      </c>
      <c r="C189" s="14">
        <f>C161/C134-1</f>
        <v>-0.031746031746031744</v>
      </c>
      <c r="D189" s="14">
        <f>D161/D134-1</f>
        <v>-0.009615384615384581</v>
      </c>
      <c r="E189" s="14">
        <f>E161/E134-1</f>
        <v>-0.1607142857142857</v>
      </c>
      <c r="F189" s="14">
        <f>F161/F134-1</f>
        <v>-0.010846745976207162</v>
      </c>
    </row>
    <row r="190" spans="1:6" s="6" customFormat="1" ht="12.75">
      <c r="A190" s="8" t="s">
        <v>33</v>
      </c>
      <c r="B190" s="14">
        <f aca="true" t="shared" si="9" ref="B190:F209">B162/B135-1</f>
        <v>0</v>
      </c>
      <c r="C190" s="14" t="s">
        <v>68</v>
      </c>
      <c r="D190" s="14">
        <f t="shared" si="9"/>
        <v>-0.0449438202247191</v>
      </c>
      <c r="E190" s="14">
        <f t="shared" si="9"/>
        <v>-0.1333333333333333</v>
      </c>
      <c r="F190" s="14">
        <f t="shared" si="9"/>
        <v>-0.05714285714285716</v>
      </c>
    </row>
    <row r="191" spans="1:6" s="6" customFormat="1" ht="12.75">
      <c r="A191" s="8" t="s">
        <v>34</v>
      </c>
      <c r="B191" s="14">
        <f t="shared" si="9"/>
        <v>0.054054054054053946</v>
      </c>
      <c r="C191" s="14">
        <f t="shared" si="9"/>
        <v>0.02529761904761907</v>
      </c>
      <c r="D191" s="14">
        <f t="shared" si="9"/>
        <v>-0.011493309252113892</v>
      </c>
      <c r="E191" s="14">
        <f t="shared" si="9"/>
        <v>0.008871989860582907</v>
      </c>
      <c r="F191" s="14">
        <f t="shared" si="9"/>
        <v>-0.007998254926197879</v>
      </c>
    </row>
    <row r="192" spans="1:6" s="6" customFormat="1" ht="12.75">
      <c r="A192" s="8" t="s">
        <v>35</v>
      </c>
      <c r="B192" s="14" t="s">
        <v>68</v>
      </c>
      <c r="C192" s="14" t="s">
        <v>68</v>
      </c>
      <c r="D192" s="14">
        <f t="shared" si="9"/>
        <v>0</v>
      </c>
      <c r="E192" s="14">
        <f t="shared" si="9"/>
        <v>0.04878048780487809</v>
      </c>
      <c r="F192" s="14">
        <f t="shared" si="9"/>
        <v>0.018750000000000044</v>
      </c>
    </row>
    <row r="193" spans="1:6" s="6" customFormat="1" ht="12.75">
      <c r="A193" s="8" t="s">
        <v>36</v>
      </c>
      <c r="B193" s="14">
        <f t="shared" si="9"/>
        <v>0.5</v>
      </c>
      <c r="C193" s="14">
        <f t="shared" si="9"/>
        <v>-1</v>
      </c>
      <c r="D193" s="14">
        <f t="shared" si="9"/>
        <v>0.04672897196261672</v>
      </c>
      <c r="E193" s="14">
        <f t="shared" si="9"/>
        <v>0.04166666666666674</v>
      </c>
      <c r="F193" s="14">
        <f t="shared" si="9"/>
        <v>0.04477611940298498</v>
      </c>
    </row>
    <row r="194" spans="1:6" s="6" customFormat="1" ht="12.75">
      <c r="A194" s="8" t="s">
        <v>37</v>
      </c>
      <c r="B194" s="14">
        <f t="shared" si="9"/>
        <v>-0.011820330969267157</v>
      </c>
      <c r="C194" s="14">
        <f t="shared" si="9"/>
        <v>-0.004476776720761078</v>
      </c>
      <c r="D194" s="14">
        <f t="shared" si="9"/>
        <v>-0.01475283496642077</v>
      </c>
      <c r="E194" s="14">
        <f t="shared" si="9"/>
        <v>0</v>
      </c>
      <c r="F194" s="14">
        <f t="shared" si="9"/>
        <v>-0.012755987504338817</v>
      </c>
    </row>
    <row r="195" spans="1:6" s="6" customFormat="1" ht="12.75">
      <c r="A195" s="8" t="s">
        <v>38</v>
      </c>
      <c r="B195" s="14">
        <f t="shared" si="9"/>
        <v>0.04391891891891886</v>
      </c>
      <c r="C195" s="14">
        <f t="shared" si="9"/>
        <v>0.018753781004234638</v>
      </c>
      <c r="D195" s="14">
        <f t="shared" si="9"/>
        <v>-0.007366030323491479</v>
      </c>
      <c r="E195" s="14">
        <f t="shared" si="9"/>
        <v>-0.010351966873705987</v>
      </c>
      <c r="F195" s="14">
        <f t="shared" si="9"/>
        <v>-0.004326229770870049</v>
      </c>
    </row>
    <row r="196" spans="1:6" s="6" customFormat="1" ht="12.75">
      <c r="A196" s="8" t="s">
        <v>39</v>
      </c>
      <c r="B196" s="14">
        <f t="shared" si="9"/>
        <v>0.054054054054053946</v>
      </c>
      <c r="C196" s="14">
        <f t="shared" si="9"/>
        <v>0.046242774566473965</v>
      </c>
      <c r="D196" s="14">
        <f t="shared" si="9"/>
        <v>-0.016510731975784232</v>
      </c>
      <c r="E196" s="14">
        <f t="shared" si="9"/>
        <v>0.018867924528301883</v>
      </c>
      <c r="F196" s="14">
        <f t="shared" si="9"/>
        <v>-0.009134615384615352</v>
      </c>
    </row>
    <row r="197" spans="1:6" s="6" customFormat="1" ht="12.75">
      <c r="A197" s="8" t="s">
        <v>40</v>
      </c>
      <c r="B197" s="14">
        <f t="shared" si="9"/>
        <v>-0.03448275862068961</v>
      </c>
      <c r="C197" s="14">
        <f t="shared" si="9"/>
        <v>0.04166666666666674</v>
      </c>
      <c r="D197" s="14">
        <f t="shared" si="9"/>
        <v>0.0050890585241729624</v>
      </c>
      <c r="E197" s="14">
        <f t="shared" si="9"/>
        <v>0.034482758620689724</v>
      </c>
      <c r="F197" s="14">
        <f t="shared" si="9"/>
        <v>0.008756218905472624</v>
      </c>
    </row>
    <row r="198" spans="1:6" s="6" customFormat="1" ht="12.75">
      <c r="A198" s="8" t="s">
        <v>41</v>
      </c>
      <c r="B198" s="14">
        <f t="shared" si="9"/>
        <v>-0.18181818181818177</v>
      </c>
      <c r="C198" s="14">
        <f t="shared" si="9"/>
        <v>0.022727272727272707</v>
      </c>
      <c r="D198" s="14">
        <f t="shared" si="9"/>
        <v>0.016304347826086918</v>
      </c>
      <c r="E198" s="14">
        <f t="shared" si="9"/>
        <v>-0.05319148936170215</v>
      </c>
      <c r="F198" s="14">
        <f t="shared" si="9"/>
        <v>0.01189832341806385</v>
      </c>
    </row>
    <row r="199" spans="1:6" s="6" customFormat="1" ht="12.75">
      <c r="A199" s="8" t="s">
        <v>42</v>
      </c>
      <c r="B199" s="14">
        <f t="shared" si="9"/>
        <v>0.125</v>
      </c>
      <c r="C199" s="14">
        <f t="shared" si="9"/>
        <v>0.19999999999999996</v>
      </c>
      <c r="D199" s="14">
        <f t="shared" si="9"/>
        <v>0.030927835051546282</v>
      </c>
      <c r="E199" s="14">
        <f t="shared" si="9"/>
        <v>0.032608695652173836</v>
      </c>
      <c r="F199" s="14">
        <f t="shared" si="9"/>
        <v>0.03382187147688831</v>
      </c>
    </row>
    <row r="200" spans="1:6" s="6" customFormat="1" ht="12.75">
      <c r="A200" s="8" t="s">
        <v>43</v>
      </c>
      <c r="B200" s="14">
        <f t="shared" si="9"/>
        <v>0.04651162790697683</v>
      </c>
      <c r="C200" s="14">
        <f t="shared" si="9"/>
        <v>0.026315789473684292</v>
      </c>
      <c r="D200" s="14">
        <f t="shared" si="9"/>
        <v>-0.007006827164929952</v>
      </c>
      <c r="E200" s="14">
        <f t="shared" si="9"/>
        <v>0.011820330969267046</v>
      </c>
      <c r="F200" s="14">
        <f t="shared" si="9"/>
        <v>-0.004911591355599265</v>
      </c>
    </row>
    <row r="201" spans="1:6" ht="12.75">
      <c r="A201" s="8" t="s">
        <v>44</v>
      </c>
      <c r="B201" s="14">
        <f t="shared" si="9"/>
        <v>0.08571428571428563</v>
      </c>
      <c r="C201" s="14">
        <f t="shared" si="9"/>
        <v>0.06481481481481488</v>
      </c>
      <c r="D201" s="14">
        <f t="shared" si="9"/>
        <v>0.02995981001096082</v>
      </c>
      <c r="E201" s="14">
        <f t="shared" si="9"/>
        <v>0.05464480874316946</v>
      </c>
      <c r="F201" s="14">
        <f t="shared" si="9"/>
        <v>0.033300685602350555</v>
      </c>
    </row>
    <row r="202" spans="1:6" ht="12.75">
      <c r="A202" s="8" t="s">
        <v>45</v>
      </c>
      <c r="B202" s="14">
        <f t="shared" si="9"/>
        <v>-0.022222222222222254</v>
      </c>
      <c r="C202" s="14">
        <f t="shared" si="9"/>
        <v>0.05932203389830515</v>
      </c>
      <c r="D202" s="14">
        <f t="shared" si="9"/>
        <v>0.028739386022207603</v>
      </c>
      <c r="E202" s="14">
        <f t="shared" si="9"/>
        <v>0.06976744186046502</v>
      </c>
      <c r="F202" s="14">
        <f t="shared" si="9"/>
        <v>0.033958438925494105</v>
      </c>
    </row>
    <row r="203" spans="1:6" ht="12.75">
      <c r="A203" s="8" t="s">
        <v>46</v>
      </c>
      <c r="B203" s="14" t="s">
        <v>68</v>
      </c>
      <c r="C203" s="14" t="s">
        <v>68</v>
      </c>
      <c r="D203" s="14">
        <f t="shared" si="9"/>
        <v>0</v>
      </c>
      <c r="E203" s="14">
        <f t="shared" si="9"/>
        <v>0</v>
      </c>
      <c r="F203" s="14">
        <f t="shared" si="9"/>
        <v>0</v>
      </c>
    </row>
    <row r="204" spans="1:6" ht="12.75">
      <c r="A204" s="8" t="s">
        <v>47</v>
      </c>
      <c r="B204" s="14">
        <f t="shared" si="9"/>
        <v>0.16666666666666674</v>
      </c>
      <c r="C204" s="14">
        <f t="shared" si="9"/>
        <v>0</v>
      </c>
      <c r="D204" s="14">
        <f t="shared" si="9"/>
        <v>0.020408163265306145</v>
      </c>
      <c r="E204" s="14">
        <f t="shared" si="9"/>
        <v>0.1071428571428572</v>
      </c>
      <c r="F204" s="14">
        <f t="shared" si="9"/>
        <v>0.03114186851211076</v>
      </c>
    </row>
    <row r="205" spans="1:6" ht="12.75">
      <c r="A205" s="8" t="s">
        <v>48</v>
      </c>
      <c r="B205" s="14">
        <f t="shared" si="9"/>
        <v>1</v>
      </c>
      <c r="C205" s="14">
        <f t="shared" si="9"/>
        <v>0.3999999999999999</v>
      </c>
      <c r="D205" s="14">
        <f t="shared" si="9"/>
        <v>0.05277777777777781</v>
      </c>
      <c r="E205" s="14">
        <f t="shared" si="9"/>
        <v>0.23529411764705888</v>
      </c>
      <c r="F205" s="14">
        <f t="shared" si="9"/>
        <v>0.0703125</v>
      </c>
    </row>
    <row r="206" spans="1:6" ht="12.75">
      <c r="A206" s="8" t="s">
        <v>49</v>
      </c>
      <c r="B206" s="14">
        <f t="shared" si="9"/>
        <v>-0.125</v>
      </c>
      <c r="C206" s="14">
        <f t="shared" si="9"/>
        <v>0.28125</v>
      </c>
      <c r="D206" s="14">
        <f t="shared" si="9"/>
        <v>0.02865761689291091</v>
      </c>
      <c r="E206" s="14">
        <f t="shared" si="9"/>
        <v>0</v>
      </c>
      <c r="F206" s="14">
        <f t="shared" si="9"/>
        <v>0.03724137931034477</v>
      </c>
    </row>
    <row r="207" spans="1:6" ht="12.75">
      <c r="A207" s="8" t="s">
        <v>50</v>
      </c>
      <c r="B207" s="14">
        <f t="shared" si="9"/>
        <v>-0.018181818181818188</v>
      </c>
      <c r="C207" s="14">
        <f t="shared" si="9"/>
        <v>0</v>
      </c>
      <c r="D207" s="14">
        <f t="shared" si="9"/>
        <v>0.0015654351909830666</v>
      </c>
      <c r="E207" s="14">
        <f t="shared" si="9"/>
        <v>0</v>
      </c>
      <c r="F207" s="14">
        <f t="shared" si="9"/>
        <v>0.0011590843233846293</v>
      </c>
    </row>
    <row r="208" spans="1:6" ht="12.75">
      <c r="A208" s="8" t="s">
        <v>53</v>
      </c>
      <c r="B208" s="14">
        <f t="shared" si="9"/>
        <v>0.1282051282051282</v>
      </c>
      <c r="C208" s="14">
        <f t="shared" si="9"/>
        <v>0.07906976744186056</v>
      </c>
      <c r="D208" s="14">
        <f t="shared" si="9"/>
        <v>0.019077349982656866</v>
      </c>
      <c r="E208" s="14">
        <f t="shared" si="9"/>
        <v>0.06887755102040827</v>
      </c>
      <c r="F208" s="14">
        <f t="shared" si="9"/>
        <v>0.029470104845565226</v>
      </c>
    </row>
    <row r="209" spans="1:6" ht="12.75">
      <c r="A209" s="11" t="s">
        <v>54</v>
      </c>
      <c r="B209" s="19">
        <f t="shared" si="9"/>
        <v>0.01774193548387104</v>
      </c>
      <c r="C209" s="19">
        <f t="shared" si="9"/>
        <v>0.022222222222222143</v>
      </c>
      <c r="D209" s="19">
        <f t="shared" si="9"/>
        <v>-0.0029347632304337345</v>
      </c>
      <c r="E209" s="19">
        <f t="shared" si="9"/>
        <v>0.015579357351509282</v>
      </c>
      <c r="F209" s="19">
        <f t="shared" si="9"/>
        <v>-0.00013217182337033062</v>
      </c>
    </row>
    <row r="210" spans="1:6" ht="12.75">
      <c r="A210" s="24" t="s">
        <v>55</v>
      </c>
      <c r="B210" s="24"/>
      <c r="C210" s="24"/>
      <c r="D210" s="24"/>
      <c r="E210" s="24"/>
      <c r="F210" s="24"/>
    </row>
    <row r="211" spans="1:6" ht="12.75">
      <c r="A211" s="6"/>
      <c r="B211" s="6"/>
      <c r="C211" s="6"/>
      <c r="D211" s="6"/>
      <c r="E211" s="6"/>
      <c r="F211" s="6"/>
    </row>
    <row r="212" spans="1:6" ht="12.75" customHeight="1">
      <c r="A212" s="29" t="s">
        <v>82</v>
      </c>
      <c r="B212" s="29"/>
      <c r="C212" s="29"/>
      <c r="D212" s="29"/>
      <c r="E212" s="29"/>
      <c r="F212" s="29"/>
    </row>
    <row r="213" spans="1:6" ht="15" customHeight="1">
      <c r="A213" s="26" t="s">
        <v>24</v>
      </c>
      <c r="B213" s="27" t="s">
        <v>25</v>
      </c>
      <c r="C213" s="27"/>
      <c r="D213" s="27"/>
      <c r="E213" s="27"/>
      <c r="F213" s="27"/>
    </row>
    <row r="214" spans="1:6" ht="12.75">
      <c r="A214" s="26"/>
      <c r="B214" s="7" t="s">
        <v>27</v>
      </c>
      <c r="C214" s="7" t="s">
        <v>28</v>
      </c>
      <c r="D214" s="7" t="s">
        <v>29</v>
      </c>
      <c r="E214" s="7" t="s">
        <v>30</v>
      </c>
      <c r="F214" s="7" t="s">
        <v>31</v>
      </c>
    </row>
    <row r="215" spans="1:6" ht="12.75">
      <c r="A215" s="8" t="s">
        <v>32</v>
      </c>
      <c r="B215" s="14">
        <f>B161/B4-1</f>
        <v>-0.11764705882352944</v>
      </c>
      <c r="C215" s="14">
        <f>C161/C4-1</f>
        <v>0.051724137931034475</v>
      </c>
      <c r="D215" s="14">
        <f>D161/D4-1</f>
        <v>-0.14962796860666594</v>
      </c>
      <c r="E215" s="14">
        <f>E161/E4-1</f>
        <v>-0.1132075471698113</v>
      </c>
      <c r="F215" s="14">
        <f>F161/F4-1</f>
        <v>-0.1481518682201688</v>
      </c>
    </row>
    <row r="216" spans="1:6" ht="12.75">
      <c r="A216" s="8" t="s">
        <v>33</v>
      </c>
      <c r="B216" s="14">
        <f aca="true" t="shared" si="10" ref="B216:F235">B162/B5-1</f>
        <v>0</v>
      </c>
      <c r="C216" s="14" t="s">
        <v>68</v>
      </c>
      <c r="D216" s="14">
        <f t="shared" si="10"/>
        <v>-0.02298850574712641</v>
      </c>
      <c r="E216" s="14">
        <f t="shared" si="10"/>
        <v>-0.35</v>
      </c>
      <c r="F216" s="14">
        <f t="shared" si="10"/>
        <v>-0.08333333333333337</v>
      </c>
    </row>
    <row r="217" spans="1:6" ht="12.75">
      <c r="A217" s="8" t="s">
        <v>34</v>
      </c>
      <c r="B217" s="14">
        <f t="shared" si="10"/>
        <v>0.03539823008849563</v>
      </c>
      <c r="C217" s="14">
        <f t="shared" si="10"/>
        <v>0.07320872274143309</v>
      </c>
      <c r="D217" s="14">
        <f t="shared" si="10"/>
        <v>-0.08013750954927423</v>
      </c>
      <c r="E217" s="14">
        <f t="shared" si="10"/>
        <v>0.05151915455746359</v>
      </c>
      <c r="F217" s="14">
        <f t="shared" si="10"/>
        <v>-0.06567593480345157</v>
      </c>
    </row>
    <row r="218" spans="1:6" ht="12.75">
      <c r="A218" s="8" t="s">
        <v>35</v>
      </c>
      <c r="B218" s="14" t="s">
        <v>68</v>
      </c>
      <c r="C218" s="14">
        <f t="shared" si="10"/>
        <v>-0.8</v>
      </c>
      <c r="D218" s="14">
        <f t="shared" si="10"/>
        <v>0.6301369863013699</v>
      </c>
      <c r="E218" s="14">
        <f t="shared" si="10"/>
        <v>0.5925925925925926</v>
      </c>
      <c r="F218" s="14">
        <f t="shared" si="10"/>
        <v>0.5523809523809524</v>
      </c>
    </row>
    <row r="219" spans="1:6" ht="12.75">
      <c r="A219" s="8" t="s">
        <v>36</v>
      </c>
      <c r="B219" s="14">
        <f t="shared" si="10"/>
        <v>-0.25</v>
      </c>
      <c r="C219" s="14">
        <f t="shared" si="10"/>
        <v>-1</v>
      </c>
      <c r="D219" s="14">
        <f t="shared" si="10"/>
        <v>0.1200000000000001</v>
      </c>
      <c r="E219" s="14">
        <f t="shared" si="10"/>
        <v>-0.07407407407407407</v>
      </c>
      <c r="F219" s="14">
        <f t="shared" si="10"/>
        <v>0.05263157894736836</v>
      </c>
    </row>
    <row r="220" spans="1:6" ht="12.75">
      <c r="A220" s="8" t="s">
        <v>37</v>
      </c>
      <c r="B220" s="14">
        <f t="shared" si="10"/>
        <v>-0.014150943396226467</v>
      </c>
      <c r="C220" s="14">
        <f t="shared" si="10"/>
        <v>-0.12407680945347122</v>
      </c>
      <c r="D220" s="14">
        <f t="shared" si="10"/>
        <v>-0.10626185958254264</v>
      </c>
      <c r="E220" s="14">
        <f t="shared" si="10"/>
        <v>-0.15384615384615385</v>
      </c>
      <c r="F220" s="14">
        <f t="shared" si="10"/>
        <v>-0.10705596107055959</v>
      </c>
    </row>
    <row r="221" spans="1:6" ht="12.75">
      <c r="A221" s="8" t="s">
        <v>38</v>
      </c>
      <c r="B221" s="14">
        <f t="shared" si="10"/>
        <v>0.18846153846153846</v>
      </c>
      <c r="C221" s="14">
        <f t="shared" si="10"/>
        <v>0.16137931034482755</v>
      </c>
      <c r="D221" s="14">
        <f t="shared" si="10"/>
        <v>-0.046521226415094374</v>
      </c>
      <c r="E221" s="14">
        <f t="shared" si="10"/>
        <v>-0.06822612085769986</v>
      </c>
      <c r="F221" s="14">
        <f t="shared" si="10"/>
        <v>-0.028202053901892343</v>
      </c>
    </row>
    <row r="222" spans="1:6" ht="12.75">
      <c r="A222" s="8" t="s">
        <v>39</v>
      </c>
      <c r="B222" s="14">
        <f t="shared" si="10"/>
        <v>0</v>
      </c>
      <c r="C222" s="14">
        <f t="shared" si="10"/>
        <v>-0.13397129186602874</v>
      </c>
      <c r="D222" s="14">
        <f t="shared" si="10"/>
        <v>-0.1498572787821123</v>
      </c>
      <c r="E222" s="14">
        <f t="shared" si="10"/>
        <v>0</v>
      </c>
      <c r="F222" s="14">
        <f t="shared" si="10"/>
        <v>-0.14267886855241263</v>
      </c>
    </row>
    <row r="223" spans="1:6" ht="12.75">
      <c r="A223" s="8" t="s">
        <v>40</v>
      </c>
      <c r="B223" s="14">
        <f t="shared" si="10"/>
        <v>0.1351351351351351</v>
      </c>
      <c r="C223" s="14">
        <f t="shared" si="10"/>
        <v>0.5027322404371584</v>
      </c>
      <c r="D223" s="14">
        <f t="shared" si="10"/>
        <v>0.025247758376592655</v>
      </c>
      <c r="E223" s="14">
        <f t="shared" si="10"/>
        <v>0.0843373493975903</v>
      </c>
      <c r="F223" s="14">
        <f t="shared" si="10"/>
        <v>0.0646922915353918</v>
      </c>
    </row>
    <row r="224" spans="1:6" ht="12.75">
      <c r="A224" s="8" t="s">
        <v>41</v>
      </c>
      <c r="B224" s="14">
        <f t="shared" si="10"/>
        <v>-0.18181818181818177</v>
      </c>
      <c r="C224" s="14">
        <f t="shared" si="10"/>
        <v>-0.11764705882352944</v>
      </c>
      <c r="D224" s="14">
        <f t="shared" si="10"/>
        <v>0.07677543186180413</v>
      </c>
      <c r="E224" s="14">
        <f t="shared" si="10"/>
        <v>-0.101010101010101</v>
      </c>
      <c r="F224" s="14">
        <f t="shared" si="10"/>
        <v>0.05408450704225354</v>
      </c>
    </row>
    <row r="225" spans="1:6" ht="12.75">
      <c r="A225" s="8" t="s">
        <v>42</v>
      </c>
      <c r="B225" s="14">
        <f t="shared" si="10"/>
        <v>-0.09999999999999998</v>
      </c>
      <c r="C225" s="14">
        <f t="shared" si="10"/>
        <v>-0.11764705882352944</v>
      </c>
      <c r="D225" s="14">
        <f t="shared" si="10"/>
        <v>0.1612021857923498</v>
      </c>
      <c r="E225" s="14">
        <f t="shared" si="10"/>
        <v>0.6379310344827587</v>
      </c>
      <c r="F225" s="14">
        <f t="shared" si="10"/>
        <v>0.17113665389527455</v>
      </c>
    </row>
    <row r="226" spans="1:6" ht="12.75">
      <c r="A226" s="8" t="s">
        <v>43</v>
      </c>
      <c r="B226" s="14">
        <f t="shared" si="10"/>
        <v>0.5</v>
      </c>
      <c r="C226" s="14">
        <f t="shared" si="10"/>
        <v>0.054054054054053946</v>
      </c>
      <c r="D226" s="14">
        <f t="shared" si="10"/>
        <v>-0.012859439185568866</v>
      </c>
      <c r="E226" s="14">
        <f t="shared" si="10"/>
        <v>0.026378896882494063</v>
      </c>
      <c r="F226" s="14">
        <f t="shared" si="10"/>
        <v>-0.006862745098039191</v>
      </c>
    </row>
    <row r="227" spans="1:6" ht="12.75">
      <c r="A227" s="8" t="s">
        <v>44</v>
      </c>
      <c r="B227" s="14">
        <f t="shared" si="10"/>
        <v>0.11764705882352944</v>
      </c>
      <c r="C227" s="14">
        <f t="shared" si="10"/>
        <v>0.23655913978494625</v>
      </c>
      <c r="D227" s="14">
        <f t="shared" si="10"/>
        <v>0.09945397815912638</v>
      </c>
      <c r="E227" s="14">
        <f t="shared" si="10"/>
        <v>-0.03015075376884424</v>
      </c>
      <c r="F227" s="14">
        <f t="shared" si="10"/>
        <v>0.09515570934256057</v>
      </c>
    </row>
    <row r="228" spans="1:6" ht="12.75">
      <c r="A228" s="8" t="s">
        <v>45</v>
      </c>
      <c r="B228" s="14">
        <f t="shared" si="10"/>
        <v>0.18918918918918926</v>
      </c>
      <c r="C228" s="14">
        <f t="shared" si="10"/>
        <v>0.22149837133550498</v>
      </c>
      <c r="D228" s="14">
        <f t="shared" si="10"/>
        <v>0.16839762611275955</v>
      </c>
      <c r="E228" s="14">
        <f t="shared" si="10"/>
        <v>0.12195121951219523</v>
      </c>
      <c r="F228" s="14">
        <f t="shared" si="10"/>
        <v>0.1771494518176573</v>
      </c>
    </row>
    <row r="229" spans="1:6" ht="12.75">
      <c r="A229" s="8" t="s">
        <v>46</v>
      </c>
      <c r="B229" s="14" t="s">
        <v>68</v>
      </c>
      <c r="C229" s="14" t="s">
        <v>68</v>
      </c>
      <c r="D229" s="14">
        <f t="shared" si="10"/>
        <v>-0.5</v>
      </c>
      <c r="E229" s="14" t="s">
        <v>68</v>
      </c>
      <c r="F229" s="14">
        <f t="shared" si="10"/>
        <v>0</v>
      </c>
    </row>
    <row r="230" spans="1:6" ht="12.75">
      <c r="A230" s="8" t="s">
        <v>47</v>
      </c>
      <c r="B230" s="14">
        <f t="shared" si="10"/>
        <v>-0.2222222222222222</v>
      </c>
      <c r="C230" s="14">
        <f t="shared" si="10"/>
        <v>0.6666666666666667</v>
      </c>
      <c r="D230" s="14">
        <f t="shared" si="10"/>
        <v>0.1520737327188939</v>
      </c>
      <c r="E230" s="14">
        <f t="shared" si="10"/>
        <v>0.24</v>
      </c>
      <c r="F230" s="14">
        <f t="shared" si="10"/>
        <v>0.1595330739299612</v>
      </c>
    </row>
    <row r="231" spans="1:6" ht="12.75">
      <c r="A231" s="8" t="s">
        <v>48</v>
      </c>
      <c r="B231" s="14">
        <f t="shared" si="10"/>
        <v>1</v>
      </c>
      <c r="C231" s="14">
        <f t="shared" si="10"/>
        <v>0.3999999999999999</v>
      </c>
      <c r="D231" s="14">
        <f t="shared" si="10"/>
        <v>0.4576923076923076</v>
      </c>
      <c r="E231" s="14">
        <f t="shared" si="10"/>
        <v>0.3999999999999999</v>
      </c>
      <c r="F231" s="14">
        <f t="shared" si="10"/>
        <v>0.45744680851063824</v>
      </c>
    </row>
    <row r="232" spans="1:6" ht="12.75">
      <c r="A232" s="8" t="s">
        <v>49</v>
      </c>
      <c r="B232" s="14">
        <f t="shared" si="10"/>
        <v>-0.125</v>
      </c>
      <c r="C232" s="14">
        <f t="shared" si="10"/>
        <v>1.4117647058823528</v>
      </c>
      <c r="D232" s="14">
        <f t="shared" si="10"/>
        <v>0.20707964601769913</v>
      </c>
      <c r="E232" s="14">
        <f t="shared" si="10"/>
        <v>-0.08333333333333337</v>
      </c>
      <c r="F232" s="14">
        <f t="shared" si="10"/>
        <v>0.224755700325733</v>
      </c>
    </row>
    <row r="233" spans="1:6" ht="12.75">
      <c r="A233" s="8" t="s">
        <v>50</v>
      </c>
      <c r="B233" s="14">
        <f t="shared" si="10"/>
        <v>-0.0847457627118644</v>
      </c>
      <c r="C233" s="14">
        <f t="shared" si="10"/>
        <v>0.7410714285714286</v>
      </c>
      <c r="D233" s="14">
        <f t="shared" si="10"/>
        <v>0.014911167512690282</v>
      </c>
      <c r="E233" s="14">
        <f t="shared" si="10"/>
        <v>-0.36363636363636365</v>
      </c>
      <c r="F233" s="14">
        <f t="shared" si="10"/>
        <v>0.036292741451709576</v>
      </c>
    </row>
    <row r="234" spans="1:6" ht="12.75">
      <c r="A234" s="8" t="s">
        <v>53</v>
      </c>
      <c r="B234" s="14">
        <f t="shared" si="10"/>
        <v>0.2571428571428571</v>
      </c>
      <c r="C234" s="14">
        <f t="shared" si="10"/>
        <v>0.4591194968553458</v>
      </c>
      <c r="D234" s="14">
        <f t="shared" si="10"/>
        <v>-0.1026267562614539</v>
      </c>
      <c r="E234" s="14">
        <f t="shared" si="10"/>
        <v>-0.05417607223476295</v>
      </c>
      <c r="F234" s="14">
        <f t="shared" si="10"/>
        <v>-0.07108156481718231</v>
      </c>
    </row>
    <row r="235" spans="1:6" ht="12.75">
      <c r="A235" s="11" t="s">
        <v>54</v>
      </c>
      <c r="B235" s="19">
        <f t="shared" si="10"/>
        <v>0.06587837837837829</v>
      </c>
      <c r="C235" s="19">
        <f t="shared" si="10"/>
        <v>0.0786318758815232</v>
      </c>
      <c r="D235" s="19">
        <f t="shared" si="10"/>
        <v>-0.04938416882403707</v>
      </c>
      <c r="E235" s="19">
        <f t="shared" si="10"/>
        <v>-0.003185727938833982</v>
      </c>
      <c r="F235" s="19">
        <f t="shared" si="10"/>
        <v>-0.03773257629196203</v>
      </c>
    </row>
    <row r="236" spans="1:6" ht="12.75">
      <c r="A236" s="24" t="s">
        <v>55</v>
      </c>
      <c r="B236" s="24"/>
      <c r="C236" s="24"/>
      <c r="D236" s="24"/>
      <c r="E236" s="24"/>
      <c r="F236" s="24"/>
    </row>
  </sheetData>
  <sheetProtection selectLockedCells="1" selectUnlockedCells="1"/>
  <mergeCells count="43">
    <mergeCell ref="A182:G182"/>
    <mergeCell ref="A158:G158"/>
    <mergeCell ref="A159:A160"/>
    <mergeCell ref="B159:F159"/>
    <mergeCell ref="G159:G160"/>
    <mergeCell ref="A25:G25"/>
    <mergeCell ref="A27:G27"/>
    <mergeCell ref="A28:A29"/>
    <mergeCell ref="B28:F28"/>
    <mergeCell ref="G28:G29"/>
    <mergeCell ref="A1:G1"/>
    <mergeCell ref="A2:A3"/>
    <mergeCell ref="B2:F2"/>
    <mergeCell ref="G2:G3"/>
    <mergeCell ref="A51:G51"/>
    <mergeCell ref="A53:G53"/>
    <mergeCell ref="A54:A55"/>
    <mergeCell ref="B54:F54"/>
    <mergeCell ref="G54:G55"/>
    <mergeCell ref="A77:G77"/>
    <mergeCell ref="A79:G79"/>
    <mergeCell ref="A80:A81"/>
    <mergeCell ref="B80:F80"/>
    <mergeCell ref="G80:G81"/>
    <mergeCell ref="A103:G103"/>
    <mergeCell ref="A186:F186"/>
    <mergeCell ref="A187:A188"/>
    <mergeCell ref="B187:F187"/>
    <mergeCell ref="A129:G129"/>
    <mergeCell ref="A105:G105"/>
    <mergeCell ref="A106:A107"/>
    <mergeCell ref="B106:F106"/>
    <mergeCell ref="G106:G107"/>
    <mergeCell ref="A131:G131"/>
    <mergeCell ref="A236:F236"/>
    <mergeCell ref="A210:F210"/>
    <mergeCell ref="A212:F212"/>
    <mergeCell ref="A213:A214"/>
    <mergeCell ref="B213:F213"/>
    <mergeCell ref="A132:A133"/>
    <mergeCell ref="B132:F132"/>
    <mergeCell ref="G132:G133"/>
    <mergeCell ref="A155:G1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cvi0630</cp:lastModifiedBy>
  <dcterms:created xsi:type="dcterms:W3CDTF">2016-03-10T16:02:39Z</dcterms:created>
  <dcterms:modified xsi:type="dcterms:W3CDTF">2018-03-14T09:22:31Z</dcterms:modified>
  <cp:category/>
  <cp:version/>
  <cp:contentType/>
  <cp:contentStatus/>
</cp:coreProperties>
</file>